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DELL 5290\Downloads\"/>
    </mc:Choice>
  </mc:AlternateContent>
  <xr:revisionPtr revIDLastSave="0" documentId="8_{215DCF30-9C8B-4074-9A13-3659BD207B25}" xr6:coauthVersionLast="36" xr6:coauthVersionMax="36" xr10:uidLastSave="{00000000-0000-0000-0000-000000000000}"/>
  <bookViews>
    <workbookView xWindow="0" yWindow="0" windowWidth="20490" windowHeight="7425" firstSheet="5" activeTab="8" xr2:uid="{00000000-000D-0000-FFFF-FFFF00000000}"/>
  </bookViews>
  <sheets>
    <sheet name="Billing Details" sheetId="2" r:id="rId1"/>
    <sheet name="Monday DATE" sheetId="3" r:id="rId2"/>
    <sheet name="Tuesday DATE" sheetId="4" r:id="rId3"/>
    <sheet name="Wednesday DATE" sheetId="5" r:id="rId4"/>
    <sheet name="Thursday DATE" sheetId="6" r:id="rId5"/>
    <sheet name="Friday DATE" sheetId="7" r:id="rId6"/>
    <sheet name="Saturday DATE" sheetId="8" r:id="rId7"/>
    <sheet name="Sunday DATE" sheetId="9" r:id="rId8"/>
    <sheet name="Weekly Template" sheetId="10" r:id="rId9"/>
  </sheets>
  <calcPr calcId="179021"/>
  <fileRecoveryPr repairLoad="1"/>
</workbook>
</file>

<file path=xl/calcChain.xml><?xml version="1.0" encoding="utf-8"?>
<calcChain xmlns="http://schemas.openxmlformats.org/spreadsheetml/2006/main">
  <c r="K26" i="10" l="1"/>
  <c r="J26" i="10"/>
  <c r="I26" i="10"/>
  <c r="H26" i="10"/>
  <c r="G26" i="10"/>
  <c r="F26" i="10"/>
  <c r="E26" i="10"/>
  <c r="D26" i="10"/>
  <c r="C26" i="10"/>
  <c r="B26" i="10"/>
  <c r="A26" i="10"/>
  <c r="K25" i="10"/>
  <c r="J25" i="10"/>
  <c r="I25" i="10"/>
  <c r="H25" i="10"/>
  <c r="G25" i="10"/>
  <c r="F25" i="10"/>
  <c r="E25" i="10"/>
  <c r="D25" i="10"/>
  <c r="C25" i="10"/>
  <c r="B25" i="10"/>
  <c r="A25" i="10"/>
  <c r="K24" i="10"/>
  <c r="J24" i="10"/>
  <c r="I24" i="10"/>
  <c r="H24" i="10"/>
  <c r="G24" i="10"/>
  <c r="F24" i="10"/>
  <c r="E24" i="10"/>
  <c r="D24" i="10"/>
  <c r="C24" i="10"/>
  <c r="B24" i="10"/>
  <c r="A24" i="10"/>
  <c r="K23" i="10"/>
  <c r="J23" i="10"/>
  <c r="I23" i="10"/>
  <c r="H23" i="10"/>
  <c r="G23" i="10"/>
  <c r="F23" i="10"/>
  <c r="E23" i="10"/>
  <c r="D23" i="10"/>
  <c r="C23" i="10"/>
  <c r="B23" i="10"/>
  <c r="A23" i="10"/>
  <c r="K22" i="10"/>
  <c r="J22" i="10"/>
  <c r="I22" i="10"/>
  <c r="H22" i="10"/>
  <c r="G22" i="10"/>
  <c r="F22" i="10"/>
  <c r="E22" i="10"/>
  <c r="D22" i="10"/>
  <c r="C22" i="10"/>
  <c r="B22" i="10"/>
  <c r="A22" i="10"/>
  <c r="K21" i="10"/>
  <c r="J21" i="10"/>
  <c r="I21" i="10"/>
  <c r="H21" i="10"/>
  <c r="G21" i="10"/>
  <c r="F21" i="10"/>
  <c r="E21" i="10"/>
  <c r="D21" i="10"/>
  <c r="C21" i="10"/>
  <c r="B21" i="10"/>
  <c r="A21" i="10"/>
  <c r="K20" i="10"/>
  <c r="J20" i="10"/>
  <c r="I20" i="10"/>
  <c r="H20" i="10"/>
  <c r="G20" i="10"/>
  <c r="F20" i="10"/>
  <c r="E20" i="10"/>
  <c r="D20" i="10"/>
  <c r="C20" i="10"/>
  <c r="B20" i="10"/>
  <c r="A20" i="10"/>
  <c r="K19" i="10"/>
  <c r="J19" i="10"/>
  <c r="I19" i="10"/>
  <c r="H19" i="10"/>
  <c r="G19" i="10"/>
  <c r="F19" i="10"/>
  <c r="E19" i="10"/>
  <c r="D19" i="10"/>
  <c r="C19" i="10"/>
  <c r="B19" i="10"/>
  <c r="A19" i="10"/>
  <c r="K18" i="10"/>
  <c r="J18" i="10"/>
  <c r="I18" i="10"/>
  <c r="H18" i="10"/>
  <c r="G18" i="10"/>
  <c r="F18" i="10"/>
  <c r="E18" i="10"/>
  <c r="D18" i="10"/>
  <c r="C18" i="10"/>
  <c r="B18" i="10"/>
  <c r="A18" i="10"/>
  <c r="K17" i="10"/>
  <c r="J17" i="10"/>
  <c r="I17" i="10"/>
  <c r="H17" i="10"/>
  <c r="G17" i="10"/>
  <c r="F17" i="10"/>
  <c r="E17" i="10"/>
  <c r="D17" i="10"/>
  <c r="C17" i="10"/>
  <c r="B17" i="10"/>
  <c r="A17" i="10"/>
  <c r="K16" i="10"/>
  <c r="J16" i="10"/>
  <c r="I16" i="10"/>
  <c r="H16" i="10"/>
  <c r="G16" i="10"/>
  <c r="F16" i="10"/>
  <c r="E16" i="10"/>
  <c r="D16" i="10"/>
  <c r="C16" i="10"/>
  <c r="B16" i="10"/>
  <c r="A16" i="10"/>
  <c r="K15" i="10"/>
  <c r="J15" i="10"/>
  <c r="I15" i="10"/>
  <c r="H15" i="10"/>
  <c r="G15" i="10"/>
  <c r="F15" i="10"/>
  <c r="E15" i="10"/>
  <c r="D15" i="10"/>
  <c r="C15" i="10"/>
  <c r="B15" i="10"/>
  <c r="A15" i="10"/>
  <c r="K14" i="10"/>
  <c r="J14" i="10"/>
  <c r="I14" i="10"/>
  <c r="H14" i="10"/>
  <c r="G14" i="10"/>
  <c r="F14" i="10"/>
  <c r="E14" i="10"/>
  <c r="D14" i="10"/>
  <c r="C14" i="10"/>
  <c r="B14" i="10"/>
  <c r="A14" i="10"/>
  <c r="K13" i="10"/>
  <c r="J13" i="10"/>
  <c r="I13" i="10"/>
  <c r="H13" i="10"/>
  <c r="G13" i="10"/>
  <c r="F13" i="10"/>
  <c r="E13" i="10"/>
  <c r="D13" i="10"/>
  <c r="C13" i="10"/>
  <c r="B13" i="10"/>
  <c r="A13" i="10"/>
  <c r="K12" i="10"/>
  <c r="J12" i="10"/>
  <c r="I12" i="10"/>
  <c r="H12" i="10"/>
  <c r="G12" i="10"/>
  <c r="F12" i="10"/>
  <c r="E12" i="10"/>
  <c r="D12" i="10"/>
  <c r="C12" i="10"/>
  <c r="B12" i="10"/>
  <c r="A12" i="10"/>
  <c r="K11" i="10"/>
  <c r="J11" i="10"/>
  <c r="I11" i="10"/>
  <c r="H11" i="10"/>
  <c r="G11" i="10"/>
  <c r="F11" i="10"/>
  <c r="E11" i="10"/>
  <c r="D11" i="10"/>
  <c r="C11" i="10"/>
  <c r="B11" i="10"/>
  <c r="A11" i="10"/>
  <c r="K10" i="10"/>
  <c r="J10" i="10"/>
  <c r="I10" i="10"/>
  <c r="H10" i="10"/>
  <c r="G10" i="10"/>
  <c r="F10" i="10"/>
  <c r="E10" i="10"/>
  <c r="D10" i="10"/>
  <c r="C10" i="10"/>
  <c r="B10" i="10"/>
  <c r="A10" i="10"/>
  <c r="K9" i="10"/>
  <c r="J9" i="10"/>
  <c r="I9" i="10"/>
  <c r="H9" i="10"/>
  <c r="G9" i="10"/>
  <c r="F9" i="10"/>
  <c r="E9" i="10"/>
  <c r="D9" i="10"/>
  <c r="C9" i="10"/>
  <c r="B9" i="10"/>
  <c r="A9" i="10"/>
  <c r="K8" i="10"/>
  <c r="J8" i="10"/>
  <c r="I8" i="10"/>
  <c r="H8" i="10"/>
  <c r="G8" i="10"/>
  <c r="F8" i="10"/>
  <c r="E8" i="10"/>
  <c r="D8" i="10"/>
  <c r="C8" i="10"/>
  <c r="B8" i="10"/>
  <c r="A8" i="10"/>
  <c r="K7" i="10"/>
  <c r="J7" i="10"/>
  <c r="I7" i="10"/>
  <c r="H7" i="10"/>
  <c r="G7" i="10"/>
  <c r="F7" i="10"/>
  <c r="E7" i="10"/>
  <c r="D7" i="10"/>
  <c r="C7" i="10"/>
  <c r="B7" i="10"/>
  <c r="A7" i="10"/>
  <c r="K997" i="9"/>
  <c r="K996" i="9"/>
  <c r="K995" i="9"/>
  <c r="K994" i="9"/>
  <c r="K993" i="9"/>
  <c r="K992" i="9"/>
  <c r="K991" i="9"/>
  <c r="K990" i="9"/>
  <c r="K989" i="9"/>
  <c r="K988" i="9"/>
  <c r="K987" i="9"/>
  <c r="K986" i="9"/>
  <c r="K985" i="9"/>
  <c r="K984" i="9"/>
  <c r="K983" i="9"/>
  <c r="K982" i="9"/>
  <c r="K981" i="9"/>
  <c r="K980" i="9"/>
  <c r="K979" i="9"/>
  <c r="K978" i="9"/>
  <c r="K977" i="9"/>
  <c r="K976" i="9"/>
  <c r="K975" i="9"/>
  <c r="K974" i="9"/>
  <c r="K973" i="9"/>
  <c r="K972" i="9"/>
  <c r="K971" i="9"/>
  <c r="K970" i="9"/>
  <c r="K969" i="9"/>
  <c r="K968" i="9"/>
  <c r="K967" i="9"/>
  <c r="K966" i="9"/>
  <c r="K965" i="9"/>
  <c r="K964" i="9"/>
  <c r="K963" i="9"/>
  <c r="K962" i="9"/>
  <c r="K961" i="9"/>
  <c r="K960" i="9"/>
  <c r="K959" i="9"/>
  <c r="K958" i="9"/>
  <c r="K957" i="9"/>
  <c r="K956" i="9"/>
  <c r="K955" i="9"/>
  <c r="K954" i="9"/>
  <c r="K953" i="9"/>
  <c r="K952" i="9"/>
  <c r="K951" i="9"/>
  <c r="K950" i="9"/>
  <c r="K949" i="9"/>
  <c r="K948" i="9"/>
  <c r="K947" i="9"/>
  <c r="K946" i="9"/>
  <c r="K945" i="9"/>
  <c r="K944" i="9"/>
  <c r="K943" i="9"/>
  <c r="K942" i="9"/>
  <c r="K941" i="9"/>
  <c r="K940" i="9"/>
  <c r="K939" i="9"/>
  <c r="K938" i="9"/>
  <c r="K937" i="9"/>
  <c r="K936" i="9"/>
  <c r="K935" i="9"/>
  <c r="K934" i="9"/>
  <c r="K933" i="9"/>
  <c r="K932" i="9"/>
  <c r="K931" i="9"/>
  <c r="K930" i="9"/>
  <c r="K929" i="9"/>
  <c r="K928" i="9"/>
  <c r="K927" i="9"/>
  <c r="K926" i="9"/>
  <c r="K925" i="9"/>
  <c r="K924" i="9"/>
  <c r="K923" i="9"/>
  <c r="K922" i="9"/>
  <c r="K921" i="9"/>
  <c r="K920" i="9"/>
  <c r="K919" i="9"/>
  <c r="K918" i="9"/>
  <c r="K917" i="9"/>
  <c r="K916" i="9"/>
  <c r="K915" i="9"/>
  <c r="K914" i="9"/>
  <c r="K913" i="9"/>
  <c r="K912" i="9"/>
  <c r="K911" i="9"/>
  <c r="K910" i="9"/>
  <c r="K909" i="9"/>
  <c r="K908" i="9"/>
  <c r="K907" i="9"/>
  <c r="K906" i="9"/>
  <c r="K905" i="9"/>
  <c r="K904" i="9"/>
  <c r="K903" i="9"/>
  <c r="K902" i="9"/>
  <c r="K901" i="9"/>
  <c r="K900" i="9"/>
  <c r="K899" i="9"/>
  <c r="K898" i="9"/>
  <c r="K897" i="9"/>
  <c r="K896" i="9"/>
  <c r="K895" i="9"/>
  <c r="K894" i="9"/>
  <c r="K893" i="9"/>
  <c r="K892" i="9"/>
  <c r="K891" i="9"/>
  <c r="K890" i="9"/>
  <c r="K889" i="9"/>
  <c r="K888" i="9"/>
  <c r="K887" i="9"/>
  <c r="K886" i="9"/>
  <c r="K885" i="9"/>
  <c r="K884" i="9"/>
  <c r="K883" i="9"/>
  <c r="K882" i="9"/>
  <c r="K881" i="9"/>
  <c r="K880" i="9"/>
  <c r="K879" i="9"/>
  <c r="K878" i="9"/>
  <c r="K877" i="9"/>
  <c r="K876" i="9"/>
  <c r="K875" i="9"/>
  <c r="K874" i="9"/>
  <c r="K873" i="9"/>
  <c r="K872" i="9"/>
  <c r="K871" i="9"/>
  <c r="K870" i="9"/>
  <c r="K869" i="9"/>
  <c r="K868" i="9"/>
  <c r="K867" i="9"/>
  <c r="K866" i="9"/>
  <c r="K865" i="9"/>
  <c r="K864" i="9"/>
  <c r="K863" i="9"/>
  <c r="K862" i="9"/>
  <c r="K861" i="9"/>
  <c r="K860" i="9"/>
  <c r="K859" i="9"/>
  <c r="K858" i="9"/>
  <c r="K857" i="9"/>
  <c r="K856" i="9"/>
  <c r="K855" i="9"/>
  <c r="K854" i="9"/>
  <c r="K853" i="9"/>
  <c r="K852" i="9"/>
  <c r="K851" i="9"/>
  <c r="K850" i="9"/>
  <c r="K849" i="9"/>
  <c r="K848" i="9"/>
  <c r="K847" i="9"/>
  <c r="K846" i="9"/>
  <c r="K845" i="9"/>
  <c r="K844" i="9"/>
  <c r="K843" i="9"/>
  <c r="K842" i="9"/>
  <c r="K841" i="9"/>
  <c r="K840" i="9"/>
  <c r="K839" i="9"/>
  <c r="K838" i="9"/>
  <c r="K837" i="9"/>
  <c r="K836" i="9"/>
  <c r="K835" i="9"/>
  <c r="K834" i="9"/>
  <c r="K833" i="9"/>
  <c r="K832" i="9"/>
  <c r="K831" i="9"/>
  <c r="K830" i="9"/>
  <c r="K829" i="9"/>
  <c r="K828" i="9"/>
  <c r="K827" i="9"/>
  <c r="K826" i="9"/>
  <c r="K825" i="9"/>
  <c r="K824" i="9"/>
  <c r="K823" i="9"/>
  <c r="K822" i="9"/>
  <c r="K821" i="9"/>
  <c r="K820" i="9"/>
  <c r="K819" i="9"/>
  <c r="K818" i="9"/>
  <c r="K817" i="9"/>
  <c r="K816" i="9"/>
  <c r="K815" i="9"/>
  <c r="K814" i="9"/>
  <c r="K813" i="9"/>
  <c r="K812" i="9"/>
  <c r="K811" i="9"/>
  <c r="K810" i="9"/>
  <c r="K809" i="9"/>
  <c r="K808" i="9"/>
  <c r="K807" i="9"/>
  <c r="K806" i="9"/>
  <c r="K805" i="9"/>
  <c r="K804" i="9"/>
  <c r="K803" i="9"/>
  <c r="K802" i="9"/>
  <c r="K801" i="9"/>
  <c r="K800" i="9"/>
  <c r="K799" i="9"/>
  <c r="K798" i="9"/>
  <c r="K797" i="9"/>
  <c r="K796" i="9"/>
  <c r="K795" i="9"/>
  <c r="K794" i="9"/>
  <c r="K793" i="9"/>
  <c r="K792" i="9"/>
  <c r="K791" i="9"/>
  <c r="K790" i="9"/>
  <c r="K789" i="9"/>
  <c r="K788" i="9"/>
  <c r="K787" i="9"/>
  <c r="K786" i="9"/>
  <c r="K785" i="9"/>
  <c r="K784" i="9"/>
  <c r="K783" i="9"/>
  <c r="K782" i="9"/>
  <c r="K781" i="9"/>
  <c r="K780" i="9"/>
  <c r="K779" i="9"/>
  <c r="K778" i="9"/>
  <c r="K777" i="9"/>
  <c r="K776" i="9"/>
  <c r="K775" i="9"/>
  <c r="K774" i="9"/>
  <c r="K773" i="9"/>
  <c r="K772" i="9"/>
  <c r="K771" i="9"/>
  <c r="K770" i="9"/>
  <c r="K769" i="9"/>
  <c r="K768" i="9"/>
  <c r="K767" i="9"/>
  <c r="K766" i="9"/>
  <c r="K765" i="9"/>
  <c r="K764" i="9"/>
  <c r="K763" i="9"/>
  <c r="K762" i="9"/>
  <c r="K761" i="9"/>
  <c r="K760" i="9"/>
  <c r="K759" i="9"/>
  <c r="K758" i="9"/>
  <c r="K757" i="9"/>
  <c r="K756" i="9"/>
  <c r="K755" i="9"/>
  <c r="K754" i="9"/>
  <c r="K753" i="9"/>
  <c r="K752" i="9"/>
  <c r="K751" i="9"/>
  <c r="K750" i="9"/>
  <c r="K749" i="9"/>
  <c r="K748" i="9"/>
  <c r="K747" i="9"/>
  <c r="K746" i="9"/>
  <c r="K745" i="9"/>
  <c r="K744" i="9"/>
  <c r="K743" i="9"/>
  <c r="K742" i="9"/>
  <c r="K741" i="9"/>
  <c r="K740" i="9"/>
  <c r="K739" i="9"/>
  <c r="K738" i="9"/>
  <c r="K737" i="9"/>
  <c r="K736" i="9"/>
  <c r="K735" i="9"/>
  <c r="K734" i="9"/>
  <c r="K733" i="9"/>
  <c r="K732" i="9"/>
  <c r="K731" i="9"/>
  <c r="K730" i="9"/>
  <c r="K729" i="9"/>
  <c r="K728" i="9"/>
  <c r="K727" i="9"/>
  <c r="K726" i="9"/>
  <c r="K725" i="9"/>
  <c r="K724" i="9"/>
  <c r="K723" i="9"/>
  <c r="K722" i="9"/>
  <c r="K721" i="9"/>
  <c r="K720" i="9"/>
  <c r="K719" i="9"/>
  <c r="K718" i="9"/>
  <c r="K717" i="9"/>
  <c r="K716" i="9"/>
  <c r="K715" i="9"/>
  <c r="K714" i="9"/>
  <c r="K713" i="9"/>
  <c r="K712" i="9"/>
  <c r="K711" i="9"/>
  <c r="K710" i="9"/>
  <c r="K709" i="9"/>
  <c r="K708" i="9"/>
  <c r="K707" i="9"/>
  <c r="K706" i="9"/>
  <c r="K705" i="9"/>
  <c r="K704" i="9"/>
  <c r="K703" i="9"/>
  <c r="K702" i="9"/>
  <c r="K701" i="9"/>
  <c r="K700" i="9"/>
  <c r="K699" i="9"/>
  <c r="K698" i="9"/>
  <c r="K697" i="9"/>
  <c r="K696" i="9"/>
  <c r="K695" i="9"/>
  <c r="K694" i="9"/>
  <c r="K693" i="9"/>
  <c r="K692" i="9"/>
  <c r="K691" i="9"/>
  <c r="K690" i="9"/>
  <c r="K689" i="9"/>
  <c r="K688" i="9"/>
  <c r="K687" i="9"/>
  <c r="K686" i="9"/>
  <c r="K685" i="9"/>
  <c r="K684" i="9"/>
  <c r="K683" i="9"/>
  <c r="K682" i="9"/>
  <c r="K681" i="9"/>
  <c r="K680" i="9"/>
  <c r="K679" i="9"/>
  <c r="K678" i="9"/>
  <c r="K677" i="9"/>
  <c r="K676" i="9"/>
  <c r="K675" i="9"/>
  <c r="K674" i="9"/>
  <c r="K673" i="9"/>
  <c r="K672" i="9"/>
  <c r="K671" i="9"/>
  <c r="K670" i="9"/>
  <c r="K669" i="9"/>
  <c r="K668" i="9"/>
  <c r="K667" i="9"/>
  <c r="K666" i="9"/>
  <c r="K665" i="9"/>
  <c r="K664" i="9"/>
  <c r="K663" i="9"/>
  <c r="K662" i="9"/>
  <c r="K661" i="9"/>
  <c r="K660" i="9"/>
  <c r="K659" i="9"/>
  <c r="K658" i="9"/>
  <c r="K657" i="9"/>
  <c r="K656" i="9"/>
  <c r="K655" i="9"/>
  <c r="K654" i="9"/>
  <c r="K653" i="9"/>
  <c r="K652" i="9"/>
  <c r="K651" i="9"/>
  <c r="K650" i="9"/>
  <c r="K649" i="9"/>
  <c r="K648" i="9"/>
  <c r="K647" i="9"/>
  <c r="K646" i="9"/>
  <c r="K645" i="9"/>
  <c r="K644" i="9"/>
  <c r="K643" i="9"/>
  <c r="K642" i="9"/>
  <c r="K641" i="9"/>
  <c r="K640" i="9"/>
  <c r="K639" i="9"/>
  <c r="K638" i="9"/>
  <c r="K637" i="9"/>
  <c r="K636" i="9"/>
  <c r="K635" i="9"/>
  <c r="K634" i="9"/>
  <c r="K633" i="9"/>
  <c r="K632" i="9"/>
  <c r="K631" i="9"/>
  <c r="K630" i="9"/>
  <c r="K629" i="9"/>
  <c r="K628" i="9"/>
  <c r="K627" i="9"/>
  <c r="K626" i="9"/>
  <c r="K625" i="9"/>
  <c r="K624" i="9"/>
  <c r="K623" i="9"/>
  <c r="K622" i="9"/>
  <c r="K621" i="9"/>
  <c r="K620" i="9"/>
  <c r="K619" i="9"/>
  <c r="K618" i="9"/>
  <c r="K617" i="9"/>
  <c r="K616" i="9"/>
  <c r="K615" i="9"/>
  <c r="K614" i="9"/>
  <c r="K613" i="9"/>
  <c r="K612" i="9"/>
  <c r="K611" i="9"/>
  <c r="K610" i="9"/>
  <c r="K609" i="9"/>
  <c r="K608" i="9"/>
  <c r="K607" i="9"/>
  <c r="K606" i="9"/>
  <c r="K605" i="9"/>
  <c r="K604" i="9"/>
  <c r="K603" i="9"/>
  <c r="K602" i="9"/>
  <c r="K601" i="9"/>
  <c r="K600" i="9"/>
  <c r="K599" i="9"/>
  <c r="K598" i="9"/>
  <c r="K597" i="9"/>
  <c r="K596" i="9"/>
  <c r="K595" i="9"/>
  <c r="K594" i="9"/>
  <c r="K593" i="9"/>
  <c r="K592" i="9"/>
  <c r="K591" i="9"/>
  <c r="K590" i="9"/>
  <c r="K589" i="9"/>
  <c r="K588" i="9"/>
  <c r="K587" i="9"/>
  <c r="K586" i="9"/>
  <c r="K585" i="9"/>
  <c r="K584" i="9"/>
  <c r="K583" i="9"/>
  <c r="K582" i="9"/>
  <c r="K581" i="9"/>
  <c r="K580" i="9"/>
  <c r="K579" i="9"/>
  <c r="K578" i="9"/>
  <c r="K577" i="9"/>
  <c r="K576" i="9"/>
  <c r="K575" i="9"/>
  <c r="K574" i="9"/>
  <c r="K573" i="9"/>
  <c r="K572" i="9"/>
  <c r="K571" i="9"/>
  <c r="K570" i="9"/>
  <c r="K569" i="9"/>
  <c r="K568" i="9"/>
  <c r="K567" i="9"/>
  <c r="K566" i="9"/>
  <c r="K565" i="9"/>
  <c r="K564" i="9"/>
  <c r="K563" i="9"/>
  <c r="K562" i="9"/>
  <c r="K561" i="9"/>
  <c r="K560" i="9"/>
  <c r="K559" i="9"/>
  <c r="K558" i="9"/>
  <c r="K557" i="9"/>
  <c r="K556" i="9"/>
  <c r="K555" i="9"/>
  <c r="K554" i="9"/>
  <c r="K553" i="9"/>
  <c r="K552" i="9"/>
  <c r="K551" i="9"/>
  <c r="K550" i="9"/>
  <c r="K549" i="9"/>
  <c r="K548" i="9"/>
  <c r="K547" i="9"/>
  <c r="K546" i="9"/>
  <c r="K545" i="9"/>
  <c r="K544" i="9"/>
  <c r="K543" i="9"/>
  <c r="K542" i="9"/>
  <c r="K541" i="9"/>
  <c r="K540" i="9"/>
  <c r="K539" i="9"/>
  <c r="K538" i="9"/>
  <c r="K537" i="9"/>
  <c r="K536" i="9"/>
  <c r="K535" i="9"/>
  <c r="K534" i="9"/>
  <c r="K533" i="9"/>
  <c r="K532" i="9"/>
  <c r="K531" i="9"/>
  <c r="K530" i="9"/>
  <c r="K529" i="9"/>
  <c r="K528" i="9"/>
  <c r="K527" i="9"/>
  <c r="K526" i="9"/>
  <c r="K525" i="9"/>
  <c r="K524" i="9"/>
  <c r="K523" i="9"/>
  <c r="K522" i="9"/>
  <c r="K521" i="9"/>
  <c r="K520" i="9"/>
  <c r="K519" i="9"/>
  <c r="K518" i="9"/>
  <c r="K517" i="9"/>
  <c r="K516" i="9"/>
  <c r="K515" i="9"/>
  <c r="K514" i="9"/>
  <c r="K513" i="9"/>
  <c r="K512" i="9"/>
  <c r="K511" i="9"/>
  <c r="K510" i="9"/>
  <c r="K509" i="9"/>
  <c r="K508" i="9"/>
  <c r="K507" i="9"/>
  <c r="K506" i="9"/>
  <c r="K505" i="9"/>
  <c r="K504" i="9"/>
  <c r="K503" i="9"/>
  <c r="K502" i="9"/>
  <c r="K501" i="9"/>
  <c r="K500" i="9"/>
  <c r="K499" i="9"/>
  <c r="K498" i="9"/>
  <c r="K497" i="9"/>
  <c r="K496" i="9"/>
  <c r="K495" i="9"/>
  <c r="K494" i="9"/>
  <c r="K493" i="9"/>
  <c r="K492" i="9"/>
  <c r="K491" i="9"/>
  <c r="K490" i="9"/>
  <c r="K489" i="9"/>
  <c r="K488" i="9"/>
  <c r="K487" i="9"/>
  <c r="K486" i="9"/>
  <c r="K485" i="9"/>
  <c r="K484" i="9"/>
  <c r="K483" i="9"/>
  <c r="K482" i="9"/>
  <c r="K481" i="9"/>
  <c r="K480" i="9"/>
  <c r="K479" i="9"/>
  <c r="K478" i="9"/>
  <c r="K477" i="9"/>
  <c r="K476" i="9"/>
  <c r="K475" i="9"/>
  <c r="K474" i="9"/>
  <c r="K473" i="9"/>
  <c r="K472" i="9"/>
  <c r="K471" i="9"/>
  <c r="K470" i="9"/>
  <c r="K469" i="9"/>
  <c r="K468" i="9"/>
  <c r="K467" i="9"/>
  <c r="K466" i="9"/>
  <c r="K465" i="9"/>
  <c r="K464" i="9"/>
  <c r="K463" i="9"/>
  <c r="K462" i="9"/>
  <c r="K461" i="9"/>
  <c r="K460" i="9"/>
  <c r="K459" i="9"/>
  <c r="K458" i="9"/>
  <c r="K457" i="9"/>
  <c r="K456" i="9"/>
  <c r="K455" i="9"/>
  <c r="K454" i="9"/>
  <c r="K453" i="9"/>
  <c r="K452" i="9"/>
  <c r="K451" i="9"/>
  <c r="K450" i="9"/>
  <c r="K449" i="9"/>
  <c r="K448" i="9"/>
  <c r="K447" i="9"/>
  <c r="K446" i="9"/>
  <c r="K445" i="9"/>
  <c r="K444" i="9"/>
  <c r="K443" i="9"/>
  <c r="K442" i="9"/>
  <c r="K441" i="9"/>
  <c r="K440" i="9"/>
  <c r="K439" i="9"/>
  <c r="K438" i="9"/>
  <c r="K437" i="9"/>
  <c r="K436" i="9"/>
  <c r="K435" i="9"/>
  <c r="K434" i="9"/>
  <c r="K433" i="9"/>
  <c r="K432" i="9"/>
  <c r="K431" i="9"/>
  <c r="K430" i="9"/>
  <c r="K429" i="9"/>
  <c r="K428" i="9"/>
  <c r="K427" i="9"/>
  <c r="K426" i="9"/>
  <c r="K425" i="9"/>
  <c r="K424" i="9"/>
  <c r="K423" i="9"/>
  <c r="K422" i="9"/>
  <c r="K421" i="9"/>
  <c r="K420" i="9"/>
  <c r="K419" i="9"/>
  <c r="K418" i="9"/>
  <c r="K417" i="9"/>
  <c r="K416" i="9"/>
  <c r="K415" i="9"/>
  <c r="K414" i="9"/>
  <c r="K413" i="9"/>
  <c r="K412" i="9"/>
  <c r="K411" i="9"/>
  <c r="K410" i="9"/>
  <c r="K409" i="9"/>
  <c r="K408" i="9"/>
  <c r="K407" i="9"/>
  <c r="K406" i="9"/>
  <c r="K405" i="9"/>
  <c r="K404" i="9"/>
  <c r="K403" i="9"/>
  <c r="K402" i="9"/>
  <c r="K401" i="9"/>
  <c r="K400" i="9"/>
  <c r="K399" i="9"/>
  <c r="K398" i="9"/>
  <c r="K397" i="9"/>
  <c r="K396" i="9"/>
  <c r="K395" i="9"/>
  <c r="K394" i="9"/>
  <c r="K393" i="9"/>
  <c r="K392" i="9"/>
  <c r="K391" i="9"/>
  <c r="K390" i="9"/>
  <c r="K389" i="9"/>
  <c r="K388" i="9"/>
  <c r="K387" i="9"/>
  <c r="K386" i="9"/>
  <c r="K385" i="9"/>
  <c r="K384" i="9"/>
  <c r="K383" i="9"/>
  <c r="K382" i="9"/>
  <c r="K381" i="9"/>
  <c r="K380" i="9"/>
  <c r="K379" i="9"/>
  <c r="K378" i="9"/>
  <c r="K377" i="9"/>
  <c r="K376" i="9"/>
  <c r="K375" i="9"/>
  <c r="K374" i="9"/>
  <c r="K373" i="9"/>
  <c r="K372" i="9"/>
  <c r="K371" i="9"/>
  <c r="K370" i="9"/>
  <c r="K369" i="9"/>
  <c r="K368" i="9"/>
  <c r="K367" i="9"/>
  <c r="K366" i="9"/>
  <c r="K365" i="9"/>
  <c r="K364" i="9"/>
  <c r="K363" i="9"/>
  <c r="K362" i="9"/>
  <c r="K361" i="9"/>
  <c r="K360" i="9"/>
  <c r="K359" i="9"/>
  <c r="K358" i="9"/>
  <c r="K357" i="9"/>
  <c r="K356" i="9"/>
  <c r="K355" i="9"/>
  <c r="K354" i="9"/>
  <c r="K353" i="9"/>
  <c r="K352" i="9"/>
  <c r="K351" i="9"/>
  <c r="K350" i="9"/>
  <c r="K349" i="9"/>
  <c r="K348" i="9"/>
  <c r="K347" i="9"/>
  <c r="K346" i="9"/>
  <c r="K345" i="9"/>
  <c r="K344" i="9"/>
  <c r="K343" i="9"/>
  <c r="K342" i="9"/>
  <c r="K341" i="9"/>
  <c r="K340" i="9"/>
  <c r="K339" i="9"/>
  <c r="K338" i="9"/>
  <c r="K337" i="9"/>
  <c r="K336" i="9"/>
  <c r="K335" i="9"/>
  <c r="K334" i="9"/>
  <c r="K333" i="9"/>
  <c r="K332" i="9"/>
  <c r="K331" i="9"/>
  <c r="K330" i="9"/>
  <c r="K329" i="9"/>
  <c r="K328" i="9"/>
  <c r="K327" i="9"/>
  <c r="K326" i="9"/>
  <c r="K325" i="9"/>
  <c r="K324" i="9"/>
  <c r="K323" i="9"/>
  <c r="K322" i="9"/>
  <c r="K321" i="9"/>
  <c r="K320" i="9"/>
  <c r="K319" i="9"/>
  <c r="K318" i="9"/>
  <c r="K317" i="9"/>
  <c r="K316" i="9"/>
  <c r="K315" i="9"/>
  <c r="K314" i="9"/>
  <c r="K313" i="9"/>
  <c r="K312" i="9"/>
  <c r="K311" i="9"/>
  <c r="K310" i="9"/>
  <c r="K309" i="9"/>
  <c r="K308" i="9"/>
  <c r="K307" i="9"/>
  <c r="K306" i="9"/>
  <c r="K305" i="9"/>
  <c r="K304" i="9"/>
  <c r="K303" i="9"/>
  <c r="K302" i="9"/>
  <c r="K301" i="9"/>
  <c r="K300" i="9"/>
  <c r="K299" i="9"/>
  <c r="K298" i="9"/>
  <c r="K297" i="9"/>
  <c r="K296" i="9"/>
  <c r="K295" i="9"/>
  <c r="K294" i="9"/>
  <c r="K293" i="9"/>
  <c r="K292" i="9"/>
  <c r="K291" i="9"/>
  <c r="K290" i="9"/>
  <c r="K289" i="9"/>
  <c r="K288" i="9"/>
  <c r="K287" i="9"/>
  <c r="K286" i="9"/>
  <c r="K285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67" i="9"/>
  <c r="K266" i="9"/>
  <c r="K265" i="9"/>
  <c r="K264" i="9"/>
  <c r="K263" i="9"/>
  <c r="K262" i="9"/>
  <c r="K261" i="9"/>
  <c r="K260" i="9"/>
  <c r="K259" i="9"/>
  <c r="K258" i="9"/>
  <c r="K257" i="9"/>
  <c r="K256" i="9"/>
  <c r="K255" i="9"/>
  <c r="K254" i="9"/>
  <c r="K253" i="9"/>
  <c r="K252" i="9"/>
  <c r="K251" i="9"/>
  <c r="K250" i="9"/>
  <c r="K249" i="9"/>
  <c r="K248" i="9"/>
  <c r="K247" i="9"/>
  <c r="K246" i="9"/>
  <c r="K245" i="9"/>
  <c r="K244" i="9"/>
  <c r="K243" i="9"/>
  <c r="K242" i="9"/>
  <c r="K241" i="9"/>
  <c r="K240" i="9"/>
  <c r="K239" i="9"/>
  <c r="K238" i="9"/>
  <c r="K237" i="9"/>
  <c r="K236" i="9"/>
  <c r="K235" i="9"/>
  <c r="K234" i="9"/>
  <c r="K233" i="9"/>
  <c r="K232" i="9"/>
  <c r="K231" i="9"/>
  <c r="K230" i="9"/>
  <c r="K229" i="9"/>
  <c r="K22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G3" i="9" s="1"/>
  <c r="G2" i="9"/>
  <c r="K7" i="8"/>
  <c r="K6" i="8"/>
  <c r="G3" i="8" s="1"/>
  <c r="G2" i="8"/>
  <c r="K6" i="7"/>
  <c r="G3" i="7"/>
  <c r="G2" i="7"/>
  <c r="K996" i="6"/>
  <c r="K995" i="6"/>
  <c r="K994" i="6"/>
  <c r="K993" i="6"/>
  <c r="K992" i="6"/>
  <c r="K991" i="6"/>
  <c r="K990" i="6"/>
  <c r="K989" i="6"/>
  <c r="K988" i="6"/>
  <c r="K987" i="6"/>
  <c r="K986" i="6"/>
  <c r="K985" i="6"/>
  <c r="K984" i="6"/>
  <c r="K983" i="6"/>
  <c r="K982" i="6"/>
  <c r="K981" i="6"/>
  <c r="K980" i="6"/>
  <c r="K979" i="6"/>
  <c r="K978" i="6"/>
  <c r="K977" i="6"/>
  <c r="K976" i="6"/>
  <c r="K975" i="6"/>
  <c r="K974" i="6"/>
  <c r="K973" i="6"/>
  <c r="K972" i="6"/>
  <c r="K971" i="6"/>
  <c r="K970" i="6"/>
  <c r="K969" i="6"/>
  <c r="K968" i="6"/>
  <c r="K967" i="6"/>
  <c r="K966" i="6"/>
  <c r="K965" i="6"/>
  <c r="K964" i="6"/>
  <c r="K963" i="6"/>
  <c r="K962" i="6"/>
  <c r="K961" i="6"/>
  <c r="K960" i="6"/>
  <c r="K959" i="6"/>
  <c r="K958" i="6"/>
  <c r="K957" i="6"/>
  <c r="K956" i="6"/>
  <c r="K955" i="6"/>
  <c r="K954" i="6"/>
  <c r="K953" i="6"/>
  <c r="K952" i="6"/>
  <c r="K951" i="6"/>
  <c r="K950" i="6"/>
  <c r="K949" i="6"/>
  <c r="K948" i="6"/>
  <c r="K947" i="6"/>
  <c r="K946" i="6"/>
  <c r="K945" i="6"/>
  <c r="K944" i="6"/>
  <c r="K943" i="6"/>
  <c r="K942" i="6"/>
  <c r="K941" i="6"/>
  <c r="K940" i="6"/>
  <c r="K939" i="6"/>
  <c r="K938" i="6"/>
  <c r="K937" i="6"/>
  <c r="K936" i="6"/>
  <c r="K935" i="6"/>
  <c r="K934" i="6"/>
  <c r="K933" i="6"/>
  <c r="K932" i="6"/>
  <c r="K931" i="6"/>
  <c r="K930" i="6"/>
  <c r="K929" i="6"/>
  <c r="K928" i="6"/>
  <c r="K927" i="6"/>
  <c r="K926" i="6"/>
  <c r="K925" i="6"/>
  <c r="K924" i="6"/>
  <c r="K923" i="6"/>
  <c r="K922" i="6"/>
  <c r="K921" i="6"/>
  <c r="K920" i="6"/>
  <c r="K919" i="6"/>
  <c r="K918" i="6"/>
  <c r="K917" i="6"/>
  <c r="K916" i="6"/>
  <c r="K915" i="6"/>
  <c r="K914" i="6"/>
  <c r="K913" i="6"/>
  <c r="K912" i="6"/>
  <c r="K911" i="6"/>
  <c r="K910" i="6"/>
  <c r="K909" i="6"/>
  <c r="K908" i="6"/>
  <c r="K907" i="6"/>
  <c r="K906" i="6"/>
  <c r="K905" i="6"/>
  <c r="K904" i="6"/>
  <c r="K903" i="6"/>
  <c r="K902" i="6"/>
  <c r="K901" i="6"/>
  <c r="K900" i="6"/>
  <c r="K899" i="6"/>
  <c r="K898" i="6"/>
  <c r="K897" i="6"/>
  <c r="K896" i="6"/>
  <c r="K895" i="6"/>
  <c r="K894" i="6"/>
  <c r="K893" i="6"/>
  <c r="K892" i="6"/>
  <c r="K891" i="6"/>
  <c r="K890" i="6"/>
  <c r="K889" i="6"/>
  <c r="K888" i="6"/>
  <c r="K887" i="6"/>
  <c r="K886" i="6"/>
  <c r="K885" i="6"/>
  <c r="K884" i="6"/>
  <c r="K883" i="6"/>
  <c r="K882" i="6"/>
  <c r="K881" i="6"/>
  <c r="K880" i="6"/>
  <c r="K879" i="6"/>
  <c r="K878" i="6"/>
  <c r="K877" i="6"/>
  <c r="K876" i="6"/>
  <c r="K875" i="6"/>
  <c r="K874" i="6"/>
  <c r="K873" i="6"/>
  <c r="K872" i="6"/>
  <c r="K871" i="6"/>
  <c r="K870" i="6"/>
  <c r="K869" i="6"/>
  <c r="K868" i="6"/>
  <c r="K867" i="6"/>
  <c r="K866" i="6"/>
  <c r="K865" i="6"/>
  <c r="K864" i="6"/>
  <c r="K863" i="6"/>
  <c r="K862" i="6"/>
  <c r="K861" i="6"/>
  <c r="K860" i="6"/>
  <c r="K859" i="6"/>
  <c r="K858" i="6"/>
  <c r="K857" i="6"/>
  <c r="K856" i="6"/>
  <c r="K855" i="6"/>
  <c r="K854" i="6"/>
  <c r="K853" i="6"/>
  <c r="K852" i="6"/>
  <c r="K851" i="6"/>
  <c r="K850" i="6"/>
  <c r="K849" i="6"/>
  <c r="K848" i="6"/>
  <c r="K847" i="6"/>
  <c r="K846" i="6"/>
  <c r="K845" i="6"/>
  <c r="K844" i="6"/>
  <c r="K843" i="6"/>
  <c r="K842" i="6"/>
  <c r="K841" i="6"/>
  <c r="K840" i="6"/>
  <c r="K839" i="6"/>
  <c r="K838" i="6"/>
  <c r="K837" i="6"/>
  <c r="K836" i="6"/>
  <c r="K835" i="6"/>
  <c r="K834" i="6"/>
  <c r="K833" i="6"/>
  <c r="K832" i="6"/>
  <c r="K831" i="6"/>
  <c r="K830" i="6"/>
  <c r="K829" i="6"/>
  <c r="K828" i="6"/>
  <c r="K827" i="6"/>
  <c r="K826" i="6"/>
  <c r="K825" i="6"/>
  <c r="K824" i="6"/>
  <c r="K823" i="6"/>
  <c r="K822" i="6"/>
  <c r="K821" i="6"/>
  <c r="K820" i="6"/>
  <c r="K819" i="6"/>
  <c r="K818" i="6"/>
  <c r="K817" i="6"/>
  <c r="K816" i="6"/>
  <c r="K815" i="6"/>
  <c r="K814" i="6"/>
  <c r="K813" i="6"/>
  <c r="K812" i="6"/>
  <c r="K811" i="6"/>
  <c r="K810" i="6"/>
  <c r="K809" i="6"/>
  <c r="K808" i="6"/>
  <c r="K807" i="6"/>
  <c r="K806" i="6"/>
  <c r="K805" i="6"/>
  <c r="K804" i="6"/>
  <c r="K803" i="6"/>
  <c r="K802" i="6"/>
  <c r="K801" i="6"/>
  <c r="K800" i="6"/>
  <c r="K799" i="6"/>
  <c r="K798" i="6"/>
  <c r="K797" i="6"/>
  <c r="K796" i="6"/>
  <c r="K795" i="6"/>
  <c r="K794" i="6"/>
  <c r="K793" i="6"/>
  <c r="K792" i="6"/>
  <c r="K791" i="6"/>
  <c r="K790" i="6"/>
  <c r="K789" i="6"/>
  <c r="K788" i="6"/>
  <c r="K787" i="6"/>
  <c r="K786" i="6"/>
  <c r="K785" i="6"/>
  <c r="K784" i="6"/>
  <c r="K783" i="6"/>
  <c r="K782" i="6"/>
  <c r="K781" i="6"/>
  <c r="K780" i="6"/>
  <c r="K779" i="6"/>
  <c r="K778" i="6"/>
  <c r="K777" i="6"/>
  <c r="K776" i="6"/>
  <c r="K775" i="6"/>
  <c r="K774" i="6"/>
  <c r="K773" i="6"/>
  <c r="K772" i="6"/>
  <c r="K771" i="6"/>
  <c r="K770" i="6"/>
  <c r="K769" i="6"/>
  <c r="K768" i="6"/>
  <c r="K767" i="6"/>
  <c r="K766" i="6"/>
  <c r="K765" i="6"/>
  <c r="K764" i="6"/>
  <c r="K763" i="6"/>
  <c r="K762" i="6"/>
  <c r="K761" i="6"/>
  <c r="K760" i="6"/>
  <c r="K759" i="6"/>
  <c r="K758" i="6"/>
  <c r="K757" i="6"/>
  <c r="K756" i="6"/>
  <c r="K755" i="6"/>
  <c r="K754" i="6"/>
  <c r="K753" i="6"/>
  <c r="K752" i="6"/>
  <c r="K751" i="6"/>
  <c r="K750" i="6"/>
  <c r="K749" i="6"/>
  <c r="K748" i="6"/>
  <c r="K747" i="6"/>
  <c r="K746" i="6"/>
  <c r="K745" i="6"/>
  <c r="K744" i="6"/>
  <c r="K743" i="6"/>
  <c r="K742" i="6"/>
  <c r="K741" i="6"/>
  <c r="K740" i="6"/>
  <c r="K739" i="6"/>
  <c r="K738" i="6"/>
  <c r="K737" i="6"/>
  <c r="K736" i="6"/>
  <c r="K735" i="6"/>
  <c r="K734" i="6"/>
  <c r="K733" i="6"/>
  <c r="K732" i="6"/>
  <c r="K731" i="6"/>
  <c r="K730" i="6"/>
  <c r="K729" i="6"/>
  <c r="K728" i="6"/>
  <c r="K727" i="6"/>
  <c r="K726" i="6"/>
  <c r="K725" i="6"/>
  <c r="K724" i="6"/>
  <c r="K723" i="6"/>
  <c r="K722" i="6"/>
  <c r="K721" i="6"/>
  <c r="K720" i="6"/>
  <c r="K719" i="6"/>
  <c r="K718" i="6"/>
  <c r="K717" i="6"/>
  <c r="K716" i="6"/>
  <c r="K715" i="6"/>
  <c r="K714" i="6"/>
  <c r="K713" i="6"/>
  <c r="K712" i="6"/>
  <c r="K711" i="6"/>
  <c r="K710" i="6"/>
  <c r="K709" i="6"/>
  <c r="K708" i="6"/>
  <c r="K707" i="6"/>
  <c r="K706" i="6"/>
  <c r="K705" i="6"/>
  <c r="K704" i="6"/>
  <c r="K703" i="6"/>
  <c r="K702" i="6"/>
  <c r="K701" i="6"/>
  <c r="K700" i="6"/>
  <c r="K699" i="6"/>
  <c r="K698" i="6"/>
  <c r="K697" i="6"/>
  <c r="K696" i="6"/>
  <c r="K695" i="6"/>
  <c r="K694" i="6"/>
  <c r="K693" i="6"/>
  <c r="K692" i="6"/>
  <c r="K691" i="6"/>
  <c r="K690" i="6"/>
  <c r="K689" i="6"/>
  <c r="K688" i="6"/>
  <c r="K687" i="6"/>
  <c r="K686" i="6"/>
  <c r="K685" i="6"/>
  <c r="K684" i="6"/>
  <c r="K683" i="6"/>
  <c r="K682" i="6"/>
  <c r="K681" i="6"/>
  <c r="K680" i="6"/>
  <c r="K679" i="6"/>
  <c r="K678" i="6"/>
  <c r="K677" i="6"/>
  <c r="K676" i="6"/>
  <c r="K675" i="6"/>
  <c r="K674" i="6"/>
  <c r="K673" i="6"/>
  <c r="K672" i="6"/>
  <c r="K671" i="6"/>
  <c r="K670" i="6"/>
  <c r="K669" i="6"/>
  <c r="K668" i="6"/>
  <c r="K667" i="6"/>
  <c r="K666" i="6"/>
  <c r="K665" i="6"/>
  <c r="K664" i="6"/>
  <c r="K663" i="6"/>
  <c r="K662" i="6"/>
  <c r="K661" i="6"/>
  <c r="K660" i="6"/>
  <c r="K659" i="6"/>
  <c r="K658" i="6"/>
  <c r="K657" i="6"/>
  <c r="K656" i="6"/>
  <c r="K655" i="6"/>
  <c r="K654" i="6"/>
  <c r="K653" i="6"/>
  <c r="K652" i="6"/>
  <c r="K651" i="6"/>
  <c r="K650" i="6"/>
  <c r="K649" i="6"/>
  <c r="K648" i="6"/>
  <c r="K647" i="6"/>
  <c r="K646" i="6"/>
  <c r="K645" i="6"/>
  <c r="K644" i="6"/>
  <c r="K643" i="6"/>
  <c r="K642" i="6"/>
  <c r="K641" i="6"/>
  <c r="K640" i="6"/>
  <c r="K639" i="6"/>
  <c r="K638" i="6"/>
  <c r="K637" i="6"/>
  <c r="K636" i="6"/>
  <c r="K635" i="6"/>
  <c r="K634" i="6"/>
  <c r="K633" i="6"/>
  <c r="K632" i="6"/>
  <c r="K631" i="6"/>
  <c r="K630" i="6"/>
  <c r="K629" i="6"/>
  <c r="K628" i="6"/>
  <c r="K627" i="6"/>
  <c r="K626" i="6"/>
  <c r="K625" i="6"/>
  <c r="K624" i="6"/>
  <c r="K623" i="6"/>
  <c r="K622" i="6"/>
  <c r="K621" i="6"/>
  <c r="K620" i="6"/>
  <c r="K619" i="6"/>
  <c r="K618" i="6"/>
  <c r="K617" i="6"/>
  <c r="K616" i="6"/>
  <c r="K615" i="6"/>
  <c r="K614" i="6"/>
  <c r="K613" i="6"/>
  <c r="K612" i="6"/>
  <c r="K611" i="6"/>
  <c r="K610" i="6"/>
  <c r="K609" i="6"/>
  <c r="K608" i="6"/>
  <c r="K607" i="6"/>
  <c r="K606" i="6"/>
  <c r="K605" i="6"/>
  <c r="K604" i="6"/>
  <c r="K603" i="6"/>
  <c r="K602" i="6"/>
  <c r="K601" i="6"/>
  <c r="K600" i="6"/>
  <c r="K599" i="6"/>
  <c r="K598" i="6"/>
  <c r="K597" i="6"/>
  <c r="K596" i="6"/>
  <c r="K595" i="6"/>
  <c r="K594" i="6"/>
  <c r="K593" i="6"/>
  <c r="K592" i="6"/>
  <c r="K591" i="6"/>
  <c r="K590" i="6"/>
  <c r="K589" i="6"/>
  <c r="K588" i="6"/>
  <c r="K587" i="6"/>
  <c r="K586" i="6"/>
  <c r="K585" i="6"/>
  <c r="K584" i="6"/>
  <c r="K583" i="6"/>
  <c r="K582" i="6"/>
  <c r="K581" i="6"/>
  <c r="K580" i="6"/>
  <c r="K579" i="6"/>
  <c r="K578" i="6"/>
  <c r="K577" i="6"/>
  <c r="K576" i="6"/>
  <c r="K575" i="6"/>
  <c r="K574" i="6"/>
  <c r="K573" i="6"/>
  <c r="K572" i="6"/>
  <c r="K571" i="6"/>
  <c r="K570" i="6"/>
  <c r="K569" i="6"/>
  <c r="K568" i="6"/>
  <c r="K567" i="6"/>
  <c r="K566" i="6"/>
  <c r="K565" i="6"/>
  <c r="K564" i="6"/>
  <c r="K563" i="6"/>
  <c r="K562" i="6"/>
  <c r="K561" i="6"/>
  <c r="K560" i="6"/>
  <c r="K559" i="6"/>
  <c r="K558" i="6"/>
  <c r="K557" i="6"/>
  <c r="K556" i="6"/>
  <c r="K555" i="6"/>
  <c r="K554" i="6"/>
  <c r="K553" i="6"/>
  <c r="K552" i="6"/>
  <c r="K551" i="6"/>
  <c r="K550" i="6"/>
  <c r="K549" i="6"/>
  <c r="K548" i="6"/>
  <c r="K547" i="6"/>
  <c r="K546" i="6"/>
  <c r="K545" i="6"/>
  <c r="K544" i="6"/>
  <c r="K543" i="6"/>
  <c r="K542" i="6"/>
  <c r="K541" i="6"/>
  <c r="K540" i="6"/>
  <c r="K539" i="6"/>
  <c r="K538" i="6"/>
  <c r="K537" i="6"/>
  <c r="K536" i="6"/>
  <c r="K535" i="6"/>
  <c r="K534" i="6"/>
  <c r="K533" i="6"/>
  <c r="K532" i="6"/>
  <c r="K531" i="6"/>
  <c r="K530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514" i="6"/>
  <c r="K513" i="6"/>
  <c r="K512" i="6"/>
  <c r="K511" i="6"/>
  <c r="K510" i="6"/>
  <c r="K509" i="6"/>
  <c r="K508" i="6"/>
  <c r="K507" i="6"/>
  <c r="K506" i="6"/>
  <c r="K505" i="6"/>
  <c r="K504" i="6"/>
  <c r="K503" i="6"/>
  <c r="K502" i="6"/>
  <c r="K501" i="6"/>
  <c r="K500" i="6"/>
  <c r="K499" i="6"/>
  <c r="K498" i="6"/>
  <c r="K497" i="6"/>
  <c r="K496" i="6"/>
  <c r="K495" i="6"/>
  <c r="K494" i="6"/>
  <c r="K493" i="6"/>
  <c r="K492" i="6"/>
  <c r="K491" i="6"/>
  <c r="K490" i="6"/>
  <c r="K489" i="6"/>
  <c r="K488" i="6"/>
  <c r="K487" i="6"/>
  <c r="K486" i="6"/>
  <c r="K485" i="6"/>
  <c r="K484" i="6"/>
  <c r="K483" i="6"/>
  <c r="K482" i="6"/>
  <c r="K481" i="6"/>
  <c r="K480" i="6"/>
  <c r="K479" i="6"/>
  <c r="K478" i="6"/>
  <c r="K477" i="6"/>
  <c r="K476" i="6"/>
  <c r="K475" i="6"/>
  <c r="K474" i="6"/>
  <c r="K473" i="6"/>
  <c r="K472" i="6"/>
  <c r="K471" i="6"/>
  <c r="K470" i="6"/>
  <c r="K469" i="6"/>
  <c r="K468" i="6"/>
  <c r="K467" i="6"/>
  <c r="K466" i="6"/>
  <c r="K465" i="6"/>
  <c r="K464" i="6"/>
  <c r="K463" i="6"/>
  <c r="K462" i="6"/>
  <c r="K461" i="6"/>
  <c r="K460" i="6"/>
  <c r="K459" i="6"/>
  <c r="K458" i="6"/>
  <c r="K457" i="6"/>
  <c r="K456" i="6"/>
  <c r="K455" i="6"/>
  <c r="K454" i="6"/>
  <c r="K453" i="6"/>
  <c r="K452" i="6"/>
  <c r="K451" i="6"/>
  <c r="K450" i="6"/>
  <c r="K449" i="6"/>
  <c r="K448" i="6"/>
  <c r="K447" i="6"/>
  <c r="K446" i="6"/>
  <c r="K445" i="6"/>
  <c r="K444" i="6"/>
  <c r="K443" i="6"/>
  <c r="K442" i="6"/>
  <c r="K441" i="6"/>
  <c r="K440" i="6"/>
  <c r="K439" i="6"/>
  <c r="K438" i="6"/>
  <c r="K437" i="6"/>
  <c r="K436" i="6"/>
  <c r="K435" i="6"/>
  <c r="K434" i="6"/>
  <c r="K433" i="6"/>
  <c r="K432" i="6"/>
  <c r="K431" i="6"/>
  <c r="K430" i="6"/>
  <c r="K429" i="6"/>
  <c r="K428" i="6"/>
  <c r="K427" i="6"/>
  <c r="K426" i="6"/>
  <c r="K425" i="6"/>
  <c r="K424" i="6"/>
  <c r="K423" i="6"/>
  <c r="K422" i="6"/>
  <c r="K421" i="6"/>
  <c r="K420" i="6"/>
  <c r="K419" i="6"/>
  <c r="K418" i="6"/>
  <c r="K417" i="6"/>
  <c r="K416" i="6"/>
  <c r="K415" i="6"/>
  <c r="K414" i="6"/>
  <c r="K413" i="6"/>
  <c r="K412" i="6"/>
  <c r="K411" i="6"/>
  <c r="K410" i="6"/>
  <c r="K409" i="6"/>
  <c r="K408" i="6"/>
  <c r="K407" i="6"/>
  <c r="K406" i="6"/>
  <c r="K405" i="6"/>
  <c r="K404" i="6"/>
  <c r="K403" i="6"/>
  <c r="K402" i="6"/>
  <c r="K401" i="6"/>
  <c r="K400" i="6"/>
  <c r="K399" i="6"/>
  <c r="K398" i="6"/>
  <c r="K397" i="6"/>
  <c r="K396" i="6"/>
  <c r="K395" i="6"/>
  <c r="K394" i="6"/>
  <c r="K393" i="6"/>
  <c r="K392" i="6"/>
  <c r="K391" i="6"/>
  <c r="K390" i="6"/>
  <c r="K389" i="6"/>
  <c r="K388" i="6"/>
  <c r="K387" i="6"/>
  <c r="K386" i="6"/>
  <c r="K385" i="6"/>
  <c r="K384" i="6"/>
  <c r="K383" i="6"/>
  <c r="K382" i="6"/>
  <c r="K381" i="6"/>
  <c r="K380" i="6"/>
  <c r="K379" i="6"/>
  <c r="K378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9" i="6"/>
  <c r="K358" i="6"/>
  <c r="K357" i="6"/>
  <c r="K356" i="6"/>
  <c r="K355" i="6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G3" i="6" s="1"/>
  <c r="K7" i="6"/>
  <c r="K6" i="6"/>
  <c r="G2" i="6"/>
  <c r="K999" i="5"/>
  <c r="K998" i="5"/>
  <c r="K997" i="5"/>
  <c r="K996" i="5"/>
  <c r="K995" i="5"/>
  <c r="K994" i="5"/>
  <c r="K993" i="5"/>
  <c r="K992" i="5"/>
  <c r="K991" i="5"/>
  <c r="K990" i="5"/>
  <c r="K989" i="5"/>
  <c r="K988" i="5"/>
  <c r="K987" i="5"/>
  <c r="K986" i="5"/>
  <c r="K985" i="5"/>
  <c r="K984" i="5"/>
  <c r="K983" i="5"/>
  <c r="K982" i="5"/>
  <c r="K981" i="5"/>
  <c r="K980" i="5"/>
  <c r="K979" i="5"/>
  <c r="K978" i="5"/>
  <c r="K977" i="5"/>
  <c r="K976" i="5"/>
  <c r="K975" i="5"/>
  <c r="K974" i="5"/>
  <c r="K973" i="5"/>
  <c r="K972" i="5"/>
  <c r="K971" i="5"/>
  <c r="K970" i="5"/>
  <c r="K969" i="5"/>
  <c r="K968" i="5"/>
  <c r="K967" i="5"/>
  <c r="K966" i="5"/>
  <c r="K965" i="5"/>
  <c r="K964" i="5"/>
  <c r="K963" i="5"/>
  <c r="K962" i="5"/>
  <c r="K961" i="5"/>
  <c r="K960" i="5"/>
  <c r="K959" i="5"/>
  <c r="K958" i="5"/>
  <c r="K957" i="5"/>
  <c r="K956" i="5"/>
  <c r="K955" i="5"/>
  <c r="K954" i="5"/>
  <c r="K953" i="5"/>
  <c r="K952" i="5"/>
  <c r="K951" i="5"/>
  <c r="K950" i="5"/>
  <c r="K949" i="5"/>
  <c r="K948" i="5"/>
  <c r="K947" i="5"/>
  <c r="K946" i="5"/>
  <c r="K945" i="5"/>
  <c r="K944" i="5"/>
  <c r="K943" i="5"/>
  <c r="K942" i="5"/>
  <c r="K941" i="5"/>
  <c r="K940" i="5"/>
  <c r="K939" i="5"/>
  <c r="K938" i="5"/>
  <c r="K937" i="5"/>
  <c r="K936" i="5"/>
  <c r="K935" i="5"/>
  <c r="K934" i="5"/>
  <c r="K933" i="5"/>
  <c r="K932" i="5"/>
  <c r="K931" i="5"/>
  <c r="K930" i="5"/>
  <c r="K929" i="5"/>
  <c r="K928" i="5"/>
  <c r="K927" i="5"/>
  <c r="K926" i="5"/>
  <c r="K925" i="5"/>
  <c r="K924" i="5"/>
  <c r="K923" i="5"/>
  <c r="K922" i="5"/>
  <c r="K921" i="5"/>
  <c r="K920" i="5"/>
  <c r="K919" i="5"/>
  <c r="K918" i="5"/>
  <c r="K917" i="5"/>
  <c r="K916" i="5"/>
  <c r="K915" i="5"/>
  <c r="K914" i="5"/>
  <c r="K913" i="5"/>
  <c r="K912" i="5"/>
  <c r="K911" i="5"/>
  <c r="K910" i="5"/>
  <c r="K909" i="5"/>
  <c r="K908" i="5"/>
  <c r="K907" i="5"/>
  <c r="K906" i="5"/>
  <c r="K905" i="5"/>
  <c r="K904" i="5"/>
  <c r="K903" i="5"/>
  <c r="K902" i="5"/>
  <c r="K901" i="5"/>
  <c r="K900" i="5"/>
  <c r="K899" i="5"/>
  <c r="K898" i="5"/>
  <c r="K897" i="5"/>
  <c r="K896" i="5"/>
  <c r="K895" i="5"/>
  <c r="K894" i="5"/>
  <c r="K893" i="5"/>
  <c r="K892" i="5"/>
  <c r="K891" i="5"/>
  <c r="K890" i="5"/>
  <c r="K889" i="5"/>
  <c r="K888" i="5"/>
  <c r="K887" i="5"/>
  <c r="K886" i="5"/>
  <c r="K885" i="5"/>
  <c r="K884" i="5"/>
  <c r="K883" i="5"/>
  <c r="K882" i="5"/>
  <c r="K881" i="5"/>
  <c r="K880" i="5"/>
  <c r="K879" i="5"/>
  <c r="K878" i="5"/>
  <c r="K877" i="5"/>
  <c r="K876" i="5"/>
  <c r="K875" i="5"/>
  <c r="K874" i="5"/>
  <c r="K873" i="5"/>
  <c r="K872" i="5"/>
  <c r="K871" i="5"/>
  <c r="K870" i="5"/>
  <c r="K869" i="5"/>
  <c r="K868" i="5"/>
  <c r="K867" i="5"/>
  <c r="K866" i="5"/>
  <c r="K865" i="5"/>
  <c r="K864" i="5"/>
  <c r="K863" i="5"/>
  <c r="K862" i="5"/>
  <c r="K861" i="5"/>
  <c r="K860" i="5"/>
  <c r="K859" i="5"/>
  <c r="K858" i="5"/>
  <c r="K857" i="5"/>
  <c r="K856" i="5"/>
  <c r="K855" i="5"/>
  <c r="K854" i="5"/>
  <c r="K853" i="5"/>
  <c r="K852" i="5"/>
  <c r="K851" i="5"/>
  <c r="K850" i="5"/>
  <c r="K849" i="5"/>
  <c r="K848" i="5"/>
  <c r="K847" i="5"/>
  <c r="K846" i="5"/>
  <c r="K845" i="5"/>
  <c r="K844" i="5"/>
  <c r="K843" i="5"/>
  <c r="K842" i="5"/>
  <c r="K841" i="5"/>
  <c r="K840" i="5"/>
  <c r="K839" i="5"/>
  <c r="K838" i="5"/>
  <c r="K837" i="5"/>
  <c r="K836" i="5"/>
  <c r="K835" i="5"/>
  <c r="K834" i="5"/>
  <c r="K833" i="5"/>
  <c r="K832" i="5"/>
  <c r="K831" i="5"/>
  <c r="K830" i="5"/>
  <c r="K829" i="5"/>
  <c r="K828" i="5"/>
  <c r="K827" i="5"/>
  <c r="K826" i="5"/>
  <c r="K825" i="5"/>
  <c r="K824" i="5"/>
  <c r="K823" i="5"/>
  <c r="K822" i="5"/>
  <c r="K821" i="5"/>
  <c r="K820" i="5"/>
  <c r="K819" i="5"/>
  <c r="K818" i="5"/>
  <c r="K817" i="5"/>
  <c r="K816" i="5"/>
  <c r="K815" i="5"/>
  <c r="K814" i="5"/>
  <c r="K813" i="5"/>
  <c r="K812" i="5"/>
  <c r="K811" i="5"/>
  <c r="K810" i="5"/>
  <c r="K809" i="5"/>
  <c r="K808" i="5"/>
  <c r="K807" i="5"/>
  <c r="K806" i="5"/>
  <c r="K805" i="5"/>
  <c r="K804" i="5"/>
  <c r="K803" i="5"/>
  <c r="K802" i="5"/>
  <c r="K801" i="5"/>
  <c r="K800" i="5"/>
  <c r="K799" i="5"/>
  <c r="K798" i="5"/>
  <c r="K797" i="5"/>
  <c r="K796" i="5"/>
  <c r="K795" i="5"/>
  <c r="K794" i="5"/>
  <c r="K793" i="5"/>
  <c r="K792" i="5"/>
  <c r="K791" i="5"/>
  <c r="K790" i="5"/>
  <c r="K789" i="5"/>
  <c r="K788" i="5"/>
  <c r="K787" i="5"/>
  <c r="K786" i="5"/>
  <c r="K785" i="5"/>
  <c r="K784" i="5"/>
  <c r="K783" i="5"/>
  <c r="K782" i="5"/>
  <c r="K781" i="5"/>
  <c r="K780" i="5"/>
  <c r="K779" i="5"/>
  <c r="K778" i="5"/>
  <c r="K777" i="5"/>
  <c r="K776" i="5"/>
  <c r="K775" i="5"/>
  <c r="K774" i="5"/>
  <c r="K773" i="5"/>
  <c r="K772" i="5"/>
  <c r="K771" i="5"/>
  <c r="K770" i="5"/>
  <c r="K769" i="5"/>
  <c r="K768" i="5"/>
  <c r="K767" i="5"/>
  <c r="K766" i="5"/>
  <c r="K765" i="5"/>
  <c r="K764" i="5"/>
  <c r="K763" i="5"/>
  <c r="K762" i="5"/>
  <c r="K761" i="5"/>
  <c r="K760" i="5"/>
  <c r="K759" i="5"/>
  <c r="K758" i="5"/>
  <c r="K757" i="5"/>
  <c r="K756" i="5"/>
  <c r="K755" i="5"/>
  <c r="K754" i="5"/>
  <c r="K753" i="5"/>
  <c r="K752" i="5"/>
  <c r="K751" i="5"/>
  <c r="K750" i="5"/>
  <c r="K749" i="5"/>
  <c r="K748" i="5"/>
  <c r="K747" i="5"/>
  <c r="K746" i="5"/>
  <c r="K745" i="5"/>
  <c r="K744" i="5"/>
  <c r="K743" i="5"/>
  <c r="K742" i="5"/>
  <c r="K741" i="5"/>
  <c r="K740" i="5"/>
  <c r="K739" i="5"/>
  <c r="K738" i="5"/>
  <c r="K737" i="5"/>
  <c r="K736" i="5"/>
  <c r="K735" i="5"/>
  <c r="K734" i="5"/>
  <c r="K733" i="5"/>
  <c r="K732" i="5"/>
  <c r="K731" i="5"/>
  <c r="K730" i="5"/>
  <c r="K729" i="5"/>
  <c r="K728" i="5"/>
  <c r="K727" i="5"/>
  <c r="K726" i="5"/>
  <c r="K725" i="5"/>
  <c r="K724" i="5"/>
  <c r="K723" i="5"/>
  <c r="K722" i="5"/>
  <c r="K721" i="5"/>
  <c r="K720" i="5"/>
  <c r="K719" i="5"/>
  <c r="K718" i="5"/>
  <c r="K717" i="5"/>
  <c r="K716" i="5"/>
  <c r="K715" i="5"/>
  <c r="K714" i="5"/>
  <c r="K713" i="5"/>
  <c r="K712" i="5"/>
  <c r="K711" i="5"/>
  <c r="K710" i="5"/>
  <c r="K709" i="5"/>
  <c r="K708" i="5"/>
  <c r="K707" i="5"/>
  <c r="K706" i="5"/>
  <c r="K705" i="5"/>
  <c r="K704" i="5"/>
  <c r="K703" i="5"/>
  <c r="K702" i="5"/>
  <c r="K701" i="5"/>
  <c r="K700" i="5"/>
  <c r="K699" i="5"/>
  <c r="K698" i="5"/>
  <c r="K697" i="5"/>
  <c r="K696" i="5"/>
  <c r="K695" i="5"/>
  <c r="K694" i="5"/>
  <c r="K693" i="5"/>
  <c r="K692" i="5"/>
  <c r="K691" i="5"/>
  <c r="K690" i="5"/>
  <c r="K689" i="5"/>
  <c r="K688" i="5"/>
  <c r="K687" i="5"/>
  <c r="K686" i="5"/>
  <c r="K685" i="5"/>
  <c r="K684" i="5"/>
  <c r="K683" i="5"/>
  <c r="K682" i="5"/>
  <c r="K681" i="5"/>
  <c r="K680" i="5"/>
  <c r="K679" i="5"/>
  <c r="K678" i="5"/>
  <c r="K677" i="5"/>
  <c r="K676" i="5"/>
  <c r="K675" i="5"/>
  <c r="K674" i="5"/>
  <c r="K673" i="5"/>
  <c r="K672" i="5"/>
  <c r="K671" i="5"/>
  <c r="K670" i="5"/>
  <c r="K669" i="5"/>
  <c r="K668" i="5"/>
  <c r="K667" i="5"/>
  <c r="K666" i="5"/>
  <c r="K665" i="5"/>
  <c r="K664" i="5"/>
  <c r="K663" i="5"/>
  <c r="K662" i="5"/>
  <c r="K661" i="5"/>
  <c r="K660" i="5"/>
  <c r="K659" i="5"/>
  <c r="K658" i="5"/>
  <c r="K657" i="5"/>
  <c r="K656" i="5"/>
  <c r="K655" i="5"/>
  <c r="K654" i="5"/>
  <c r="K653" i="5"/>
  <c r="K652" i="5"/>
  <c r="K651" i="5"/>
  <c r="K650" i="5"/>
  <c r="K649" i="5"/>
  <c r="K648" i="5"/>
  <c r="K647" i="5"/>
  <c r="K646" i="5"/>
  <c r="K645" i="5"/>
  <c r="K644" i="5"/>
  <c r="K643" i="5"/>
  <c r="K642" i="5"/>
  <c r="K641" i="5"/>
  <c r="K640" i="5"/>
  <c r="K639" i="5"/>
  <c r="K638" i="5"/>
  <c r="K637" i="5"/>
  <c r="K636" i="5"/>
  <c r="K635" i="5"/>
  <c r="K634" i="5"/>
  <c r="K633" i="5"/>
  <c r="K632" i="5"/>
  <c r="K631" i="5"/>
  <c r="K630" i="5"/>
  <c r="K629" i="5"/>
  <c r="K628" i="5"/>
  <c r="K627" i="5"/>
  <c r="K626" i="5"/>
  <c r="K625" i="5"/>
  <c r="K624" i="5"/>
  <c r="K623" i="5"/>
  <c r="K622" i="5"/>
  <c r="K621" i="5"/>
  <c r="K620" i="5"/>
  <c r="K619" i="5"/>
  <c r="K618" i="5"/>
  <c r="K617" i="5"/>
  <c r="K616" i="5"/>
  <c r="K615" i="5"/>
  <c r="K614" i="5"/>
  <c r="K613" i="5"/>
  <c r="K612" i="5"/>
  <c r="K611" i="5"/>
  <c r="K610" i="5"/>
  <c r="K609" i="5"/>
  <c r="K608" i="5"/>
  <c r="K607" i="5"/>
  <c r="K606" i="5"/>
  <c r="K605" i="5"/>
  <c r="K604" i="5"/>
  <c r="K603" i="5"/>
  <c r="K602" i="5"/>
  <c r="K601" i="5"/>
  <c r="K600" i="5"/>
  <c r="K599" i="5"/>
  <c r="K598" i="5"/>
  <c r="K597" i="5"/>
  <c r="K596" i="5"/>
  <c r="K595" i="5"/>
  <c r="K594" i="5"/>
  <c r="K593" i="5"/>
  <c r="K592" i="5"/>
  <c r="K591" i="5"/>
  <c r="K590" i="5"/>
  <c r="K589" i="5"/>
  <c r="K588" i="5"/>
  <c r="K587" i="5"/>
  <c r="K586" i="5"/>
  <c r="K585" i="5"/>
  <c r="K584" i="5"/>
  <c r="K583" i="5"/>
  <c r="K582" i="5"/>
  <c r="K581" i="5"/>
  <c r="K580" i="5"/>
  <c r="K579" i="5"/>
  <c r="K578" i="5"/>
  <c r="K577" i="5"/>
  <c r="K576" i="5"/>
  <c r="K575" i="5"/>
  <c r="K574" i="5"/>
  <c r="K573" i="5"/>
  <c r="K572" i="5"/>
  <c r="K571" i="5"/>
  <c r="K570" i="5"/>
  <c r="K569" i="5"/>
  <c r="K568" i="5"/>
  <c r="K567" i="5"/>
  <c r="K566" i="5"/>
  <c r="K565" i="5"/>
  <c r="K564" i="5"/>
  <c r="K563" i="5"/>
  <c r="K562" i="5"/>
  <c r="K561" i="5"/>
  <c r="K560" i="5"/>
  <c r="K559" i="5"/>
  <c r="K558" i="5"/>
  <c r="K557" i="5"/>
  <c r="K556" i="5"/>
  <c r="K555" i="5"/>
  <c r="K554" i="5"/>
  <c r="K553" i="5"/>
  <c r="K552" i="5"/>
  <c r="K551" i="5"/>
  <c r="K550" i="5"/>
  <c r="K549" i="5"/>
  <c r="K548" i="5"/>
  <c r="K547" i="5"/>
  <c r="K546" i="5"/>
  <c r="K545" i="5"/>
  <c r="K544" i="5"/>
  <c r="K543" i="5"/>
  <c r="K542" i="5"/>
  <c r="K541" i="5"/>
  <c r="K540" i="5"/>
  <c r="K539" i="5"/>
  <c r="K538" i="5"/>
  <c r="K537" i="5"/>
  <c r="K536" i="5"/>
  <c r="K535" i="5"/>
  <c r="K534" i="5"/>
  <c r="K533" i="5"/>
  <c r="K532" i="5"/>
  <c r="K531" i="5"/>
  <c r="K530" i="5"/>
  <c r="K529" i="5"/>
  <c r="K528" i="5"/>
  <c r="K527" i="5"/>
  <c r="K526" i="5"/>
  <c r="K525" i="5"/>
  <c r="K524" i="5"/>
  <c r="K523" i="5"/>
  <c r="K522" i="5"/>
  <c r="K521" i="5"/>
  <c r="K520" i="5"/>
  <c r="K519" i="5"/>
  <c r="K518" i="5"/>
  <c r="K517" i="5"/>
  <c r="K516" i="5"/>
  <c r="K515" i="5"/>
  <c r="K514" i="5"/>
  <c r="K513" i="5"/>
  <c r="K512" i="5"/>
  <c r="K511" i="5"/>
  <c r="K510" i="5"/>
  <c r="K509" i="5"/>
  <c r="K508" i="5"/>
  <c r="K507" i="5"/>
  <c r="K506" i="5"/>
  <c r="K505" i="5"/>
  <c r="K504" i="5"/>
  <c r="K503" i="5"/>
  <c r="K502" i="5"/>
  <c r="K501" i="5"/>
  <c r="K500" i="5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G3" i="5" s="1"/>
  <c r="G2" i="5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G3" i="4"/>
  <c r="G2" i="4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G3" i="3" s="1"/>
  <c r="K8" i="3"/>
  <c r="K7" i="3"/>
  <c r="K6" i="3"/>
  <c r="G2" i="3"/>
  <c r="G2" i="10" l="1"/>
  <c r="G3" i="10"/>
</calcChain>
</file>

<file path=xl/sharedStrings.xml><?xml version="1.0" encoding="utf-8"?>
<sst xmlns="http://schemas.openxmlformats.org/spreadsheetml/2006/main" count="236" uniqueCount="70">
  <si>
    <t>Billable Hours Chart (Tenths)</t>
  </si>
  <si>
    <t>Update based on your law firm's billable hours chart</t>
  </si>
  <si>
    <t>Time</t>
  </si>
  <si>
    <t>Time Increment</t>
  </si>
  <si>
    <t>1-6 minutes</t>
  </si>
  <si>
    <t>7-12 minutes</t>
  </si>
  <si>
    <t>13-18 minutes</t>
  </si>
  <si>
    <t>19-24 minutes</t>
  </si>
  <si>
    <t>25-30 minutes</t>
  </si>
  <si>
    <t>31-36 minutes</t>
  </si>
  <si>
    <t>37-42 minutes</t>
  </si>
  <si>
    <t>43-48 minutes</t>
  </si>
  <si>
    <t>49-54 minutes</t>
  </si>
  <si>
    <t>55-60 minutes</t>
  </si>
  <si>
    <t>Billing Codes</t>
  </si>
  <si>
    <t>Add codes you wish for your law firm to use</t>
  </si>
  <si>
    <t>Code</t>
  </si>
  <si>
    <t>Description</t>
  </si>
  <si>
    <t>[Law Firm Name] Law Firm Time Sheet</t>
  </si>
  <si>
    <t>Date:</t>
  </si>
  <si>
    <r>
      <rPr>
        <b/>
        <sz val="10"/>
        <color theme="1"/>
        <rFont val="Times New Roman"/>
      </rPr>
      <t xml:space="preserve">Day Total Time </t>
    </r>
    <r>
      <rPr>
        <sz val="8"/>
        <color theme="1"/>
        <rFont val="Times New Roman"/>
      </rPr>
      <t>(automatically calculated—do not edit)</t>
    </r>
  </si>
  <si>
    <t>Attorney's Name:</t>
  </si>
  <si>
    <t>Name</t>
  </si>
  <si>
    <r>
      <rPr>
        <b/>
        <sz val="10"/>
        <color theme="1"/>
        <rFont val="Times New Roman"/>
      </rPr>
      <t xml:space="preserve">Day Total Rate </t>
    </r>
    <r>
      <rPr>
        <sz val="8"/>
        <color theme="1"/>
        <rFont val="Times New Roman"/>
      </rPr>
      <t>(automatically calculated—do not edit)</t>
    </r>
  </si>
  <si>
    <t>Date</t>
  </si>
  <si>
    <t>Case Number</t>
  </si>
  <si>
    <t>Client Name</t>
  </si>
  <si>
    <t>Task Code</t>
  </si>
  <si>
    <t>Task</t>
  </si>
  <si>
    <t>Rate</t>
  </si>
  <si>
    <t>Start Time</t>
  </si>
  <si>
    <t>End Time</t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</si>
  <si>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</si>
  <si>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 xml:space="preserve">Line Total </t>
    </r>
    <r>
      <rPr>
        <sz val="11"/>
        <color theme="1"/>
        <rFont val="Times New Roman"/>
      </rPr>
      <t>(automatically calculated—do not edit)</t>
    </r>
  </si>
  <si>
    <t>Jack</t>
  </si>
  <si>
    <t>AB456</t>
  </si>
  <si>
    <t>Example Task</t>
  </si>
  <si>
    <t>Example Description</t>
  </si>
  <si>
    <r>
      <rPr>
        <b/>
        <sz val="10"/>
        <color theme="1"/>
        <rFont val="Times New Roman"/>
      </rPr>
      <t xml:space="preserve">Total Time </t>
    </r>
    <r>
      <rPr>
        <sz val="8"/>
        <color theme="1"/>
        <rFont val="Times New Roman"/>
      </rPr>
      <t>(automatically calculated—do not edit)</t>
    </r>
  </si>
  <si>
    <r>
      <rPr>
        <b/>
        <sz val="10"/>
        <color theme="1"/>
        <rFont val="Times New Roman"/>
      </rPr>
      <t xml:space="preserve">Total Rate </t>
    </r>
    <r>
      <rPr>
        <sz val="8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</si>
  <si>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>Total Time</t>
    </r>
    <r>
      <rPr>
        <sz val="11"/>
        <color theme="1"/>
        <rFont val="Times New Roman"/>
      </rPr>
      <t xml:space="preserve"> (use billable hours chart to calculate)</t>
    </r>
  </si>
  <si>
    <r>
      <rPr>
        <b/>
        <sz val="11"/>
        <color theme="1"/>
        <rFont val="Times New Roman"/>
      </rPr>
      <t xml:space="preserve">Line Total </t>
    </r>
    <r>
      <rPr>
        <sz val="11"/>
        <color theme="1"/>
        <rFont val="Times New Roman"/>
      </rPr>
      <t>(automatically calculated—do not edit)</t>
    </r>
  </si>
  <si>
    <t>AB123</t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</si>
  <si>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</si>
  <si>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Rate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</si>
  <si>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</si>
  <si>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 xml:space="preserve">Line Total </t>
    </r>
    <r>
      <rPr>
        <sz val="11"/>
        <color theme="1"/>
        <rFont val="Times New Roman"/>
      </rPr>
      <t>(automatically calculated—do not edit)</t>
    </r>
  </si>
  <si>
    <t>AB789</t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</si>
  <si>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</si>
  <si>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Rate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</si>
  <si>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</si>
  <si>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>Line Total</t>
    </r>
    <r>
      <rPr>
        <sz val="11"/>
        <color theme="1"/>
        <rFont val="Times New Roman"/>
      </rPr>
      <t xml:space="preserve"> (automatically calculated—do not edit)</t>
    </r>
  </si>
  <si>
    <r>
      <rPr>
        <b/>
        <sz val="11"/>
        <color theme="1"/>
        <rFont val="Times New Roman"/>
      </rPr>
      <t>Total Time</t>
    </r>
    <r>
      <rPr>
        <sz val="11"/>
        <color theme="1"/>
        <rFont val="Times New Roman"/>
      </rPr>
      <t xml:space="preserve"> (automatically calculated—do not edit)</t>
    </r>
  </si>
  <si>
    <r>
      <rPr>
        <b/>
        <sz val="11"/>
        <color theme="1"/>
        <rFont val="Times New Roman"/>
      </rPr>
      <t xml:space="preserve">Total Rate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</si>
  <si>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</si>
  <si>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>Line Total</t>
    </r>
    <r>
      <rPr>
        <sz val="11"/>
        <color theme="1"/>
        <rFont val="Times New Roman"/>
      </rPr>
      <t xml:space="preserve"> 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</si>
  <si>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</si>
  <si>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>Total Rate</t>
    </r>
    <r>
      <rPr>
        <sz val="11"/>
        <color theme="1"/>
        <rFont val="Times New Roman"/>
      </rPr>
      <t xml:space="preserve"> 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</si>
  <si>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</si>
  <si>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 xml:space="preserve">Line Total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</si>
  <si>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</si>
  <si>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Rate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</si>
  <si>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</si>
  <si>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>Line Total</t>
    </r>
    <r>
      <rPr>
        <sz val="11"/>
        <color theme="1"/>
        <rFont val="Times New Roman"/>
      </rPr>
      <t xml:space="preserve"> (automatically calculated—do not edit)</t>
    </r>
  </si>
  <si>
    <t>March 3, 2025 - March 9, 2024</t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</si>
  <si>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</si>
  <si>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Rate </t>
    </r>
    <r>
      <rPr>
        <sz val="11"/>
        <color theme="1"/>
        <rFont val="Times New Roman"/>
      </rPr>
      <t>(automatically calculated—do not edit)</t>
    </r>
  </si>
  <si>
    <t>Total Time</t>
  </si>
  <si>
    <t>Line Total</t>
  </si>
  <si>
    <t>Do not edit below this row!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</si>
</sst>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m/d/yyyy"/>
    <numFmt numFmtId="166" formatCode="mmmm\ d\,\ yyyy"/>
    <numFmt numFmtId="167" formatCode="&quot;$&quot;#,##0.00"/>
    <numFmt numFmtId="168" formatCode="#,##0.0"/>
  </numFmts>
  <fonts count="25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Helvetica Neue"/>
    </font>
    <font>
      <sz val="10"/>
      <color rgb="FF434343"/>
      <name val="Helvetica Neue"/>
    </font>
    <font>
      <b/>
      <sz val="14"/>
      <color rgb="FF434343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0"/>
      <color rgb="FF434343"/>
      <name val="Times New Roman"/>
    </font>
    <font>
      <b/>
      <sz val="11"/>
      <color theme="1"/>
      <name val="Times New Roman"/>
    </font>
    <font>
      <b/>
      <sz val="10"/>
      <color rgb="FF434343"/>
      <name val="Times New Roman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1"/>
      <color theme="1"/>
      <name val="Times New Roman"/>
    </font>
    <font>
      <sz val="11"/>
      <color rgb="FF434343"/>
      <name val="Times New Roman"/>
    </font>
    <font>
      <b/>
      <sz val="10"/>
      <color rgb="FFFFFFFF"/>
      <name val="Times New Roman"/>
    </font>
    <font>
      <sz val="8"/>
      <color theme="1"/>
      <name val="Times New Roman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43434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rgb="FF434343"/>
      <name val="Times New Roman"/>
      <family val="1"/>
    </font>
    <font>
      <b/>
      <sz val="12"/>
      <color rgb="FF434343"/>
      <name val="Times New Roman"/>
      <family val="1"/>
    </font>
    <font>
      <sz val="11"/>
      <color rgb="FF43434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4CB2B2"/>
        <bgColor rgb="FF4CB2B2"/>
      </patternFill>
    </fill>
    <fill>
      <patternFill patternType="solid">
        <fgColor rgb="FF000000"/>
        <bgColor rgb="FF000000"/>
      </patternFill>
    </fill>
    <fill>
      <patternFill patternType="solid">
        <fgColor rgb="FF7CC0C0"/>
        <bgColor rgb="FF00B4ED"/>
      </patternFill>
    </fill>
    <fill>
      <patternFill patternType="solid">
        <fgColor rgb="FF7CC0C0"/>
        <bgColor indexed="64"/>
      </patternFill>
    </fill>
    <fill>
      <patternFill patternType="solid">
        <fgColor theme="0" tint="-0.14999847407452621"/>
        <bgColor rgb="FFD0F1FC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166" fontId="6" fillId="0" borderId="0" xfId="0" applyNumberFormat="1" applyFont="1" applyAlignment="1">
      <alignment horizontal="left"/>
    </xf>
    <xf numFmtId="0" fontId="6" fillId="0" borderId="0" xfId="0" applyFont="1"/>
    <xf numFmtId="166" fontId="6" fillId="0" borderId="0" xfId="0" applyNumberFormat="1" applyFont="1" applyAlignment="1"/>
    <xf numFmtId="0" fontId="7" fillId="0" borderId="0" xfId="0" applyFont="1" applyAlignment="1">
      <alignment wrapText="1"/>
    </xf>
    <xf numFmtId="2" fontId="6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Alignment="1"/>
    <xf numFmtId="167" fontId="6" fillId="0" borderId="0" xfId="0" applyNumberFormat="1" applyFont="1" applyAlignment="1">
      <alignment horizontal="right"/>
    </xf>
    <xf numFmtId="165" fontId="9" fillId="4" borderId="0" xfId="0" applyNumberFormat="1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0" fillId="0" borderId="0" xfId="0" applyFont="1"/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/>
    <xf numFmtId="167" fontId="8" fillId="0" borderId="0" xfId="0" applyNumberFormat="1" applyFont="1" applyAlignment="1"/>
    <xf numFmtId="19" fontId="8" fillId="0" borderId="0" xfId="0" applyNumberFormat="1" applyFont="1" applyAlignment="1"/>
    <xf numFmtId="4" fontId="8" fillId="0" borderId="0" xfId="0" applyNumberFormat="1" applyFont="1" applyAlignment="1"/>
    <xf numFmtId="167" fontId="8" fillId="0" borderId="0" xfId="0" applyNumberFormat="1" applyFont="1"/>
    <xf numFmtId="19" fontId="8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7" fontId="6" fillId="0" borderId="0" xfId="0" applyNumberFormat="1" applyFont="1" applyAlignment="1"/>
    <xf numFmtId="4" fontId="6" fillId="0" borderId="0" xfId="0" applyNumberFormat="1" applyFont="1"/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7" fontId="11" fillId="0" borderId="0" xfId="0" applyNumberFormat="1" applyFont="1" applyAlignment="1"/>
    <xf numFmtId="19" fontId="3" fillId="0" borderId="0" xfId="0" applyNumberFormat="1" applyFont="1" applyAlignment="1">
      <alignment horizontal="right"/>
    </xf>
    <xf numFmtId="4" fontId="11" fillId="0" borderId="0" xfId="0" applyNumberFormat="1" applyFont="1"/>
    <xf numFmtId="167" fontId="3" fillId="0" borderId="0" xfId="0" applyNumberFormat="1" applyFont="1"/>
    <xf numFmtId="0" fontId="1" fillId="0" borderId="0" xfId="0" applyFont="1" applyAlignment="1">
      <alignment horizontal="right"/>
    </xf>
    <xf numFmtId="165" fontId="11" fillId="0" borderId="0" xfId="0" applyNumberFormat="1" applyFont="1"/>
    <xf numFmtId="0" fontId="12" fillId="0" borderId="0" xfId="0" applyFont="1"/>
    <xf numFmtId="0" fontId="5" fillId="0" borderId="0" xfId="0" applyFont="1" applyAlignment="1"/>
    <xf numFmtId="0" fontId="6" fillId="0" borderId="0" xfId="0" applyFont="1" applyAlignment="1"/>
    <xf numFmtId="165" fontId="9" fillId="4" borderId="0" xfId="0" applyNumberFormat="1" applyFont="1" applyFill="1" applyAlignment="1">
      <alignment vertical="top"/>
    </xf>
    <xf numFmtId="0" fontId="7" fillId="0" borderId="0" xfId="0" applyFont="1"/>
    <xf numFmtId="165" fontId="8" fillId="0" borderId="0" xfId="0" applyNumberFormat="1" applyFont="1" applyAlignment="1">
      <alignment horizontal="left"/>
    </xf>
    <xf numFmtId="168" fontId="8" fillId="0" borderId="0" xfId="0" applyNumberFormat="1" applyFont="1" applyAlignment="1"/>
    <xf numFmtId="165" fontId="6" fillId="0" borderId="0" xfId="0" applyNumberFormat="1" applyFont="1"/>
    <xf numFmtId="165" fontId="9" fillId="0" borderId="0" xfId="0" applyNumberFormat="1" applyFont="1" applyAlignment="1"/>
    <xf numFmtId="166" fontId="13" fillId="0" borderId="0" xfId="0" applyNumberFormat="1" applyFont="1" applyAlignment="1">
      <alignment horizontal="left"/>
    </xf>
    <xf numFmtId="0" fontId="9" fillId="0" borderId="0" xfId="0" applyFont="1" applyAlignment="1">
      <alignment wrapText="1"/>
    </xf>
    <xf numFmtId="2" fontId="13" fillId="0" borderId="0" xfId="0" applyNumberFormat="1" applyFont="1" applyAlignment="1">
      <alignment horizontal="right"/>
    </xf>
    <xf numFmtId="0" fontId="13" fillId="0" borderId="0" xfId="0" applyFont="1" applyAlignment="1"/>
    <xf numFmtId="167" fontId="13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0" fontId="13" fillId="0" borderId="0" xfId="0" applyFont="1"/>
    <xf numFmtId="166" fontId="13" fillId="0" borderId="0" xfId="0" applyNumberFormat="1" applyFont="1" applyAlignment="1"/>
    <xf numFmtId="165" fontId="3" fillId="0" borderId="0" xfId="0" applyNumberFormat="1" applyFont="1"/>
    <xf numFmtId="4" fontId="3" fillId="0" borderId="0" xfId="0" applyNumberFormat="1" applyFont="1"/>
    <xf numFmtId="165" fontId="2" fillId="0" borderId="0" xfId="0" applyNumberFormat="1" applyFont="1"/>
    <xf numFmtId="4" fontId="2" fillId="0" borderId="0" xfId="0" applyNumberFormat="1" applyFont="1"/>
    <xf numFmtId="0" fontId="10" fillId="0" borderId="0" xfId="0" applyFont="1" applyAlignment="1">
      <alignment wrapText="1"/>
    </xf>
    <xf numFmtId="165" fontId="14" fillId="0" borderId="0" xfId="0" applyNumberFormat="1" applyFont="1" applyAlignment="1">
      <alignment horizontal="left"/>
    </xf>
    <xf numFmtId="0" fontId="14" fillId="0" borderId="0" xfId="0" applyFont="1" applyAlignment="1"/>
    <xf numFmtId="167" fontId="14" fillId="0" borderId="0" xfId="0" applyNumberFormat="1" applyFont="1" applyAlignment="1"/>
    <xf numFmtId="19" fontId="14" fillId="0" borderId="0" xfId="0" applyNumberFormat="1" applyFont="1" applyAlignment="1"/>
    <xf numFmtId="4" fontId="14" fillId="0" borderId="0" xfId="0" applyNumberFormat="1" applyFont="1" applyAlignment="1"/>
    <xf numFmtId="167" fontId="14" fillId="0" borderId="0" xfId="0" applyNumberFormat="1" applyFont="1"/>
    <xf numFmtId="0" fontId="15" fillId="0" borderId="0" xfId="0" applyFont="1" applyAlignment="1"/>
    <xf numFmtId="165" fontId="10" fillId="5" borderId="0" xfId="0" applyNumberFormat="1" applyFont="1" applyFill="1" applyAlignment="1"/>
    <xf numFmtId="0" fontId="10" fillId="5" borderId="0" xfId="0" applyFont="1" applyFill="1" applyAlignment="1"/>
    <xf numFmtId="0" fontId="15" fillId="5" borderId="0" xfId="0" applyFont="1" applyFill="1" applyAlignment="1"/>
    <xf numFmtId="0" fontId="10" fillId="5" borderId="0" xfId="0" applyFont="1" applyFill="1" applyAlignment="1"/>
    <xf numFmtId="0" fontId="10" fillId="5" borderId="0" xfId="0" applyFont="1" applyFill="1"/>
    <xf numFmtId="4" fontId="8" fillId="0" borderId="0" xfId="0" applyNumberFormat="1" applyFont="1"/>
    <xf numFmtId="19" fontId="8" fillId="0" borderId="0" xfId="0" applyNumberFormat="1" applyFont="1"/>
    <xf numFmtId="168" fontId="8" fillId="0" borderId="0" xfId="0" applyNumberFormat="1" applyFont="1"/>
    <xf numFmtId="0" fontId="18" fillId="0" borderId="0" xfId="0" applyFont="1"/>
    <xf numFmtId="0" fontId="17" fillId="0" borderId="0" xfId="0" applyFont="1" applyAlignment="1"/>
    <xf numFmtId="0" fontId="19" fillId="0" borderId="0" xfId="0" applyFont="1"/>
    <xf numFmtId="0" fontId="19" fillId="0" borderId="0" xfId="0" applyFont="1" applyAlignment="1"/>
    <xf numFmtId="0" fontId="18" fillId="0" borderId="0" xfId="0" applyFont="1" applyAlignment="1"/>
    <xf numFmtId="0" fontId="22" fillId="8" borderId="0" xfId="0" applyFont="1" applyFill="1" applyAlignment="1"/>
    <xf numFmtId="0" fontId="23" fillId="8" borderId="0" xfId="0" applyFont="1" applyFill="1" applyAlignment="1"/>
    <xf numFmtId="0" fontId="24" fillId="0" borderId="0" xfId="0" applyFont="1" applyAlignment="1"/>
    <xf numFmtId="164" fontId="24" fillId="0" borderId="0" xfId="0" applyNumberFormat="1" applyFont="1" applyAlignment="1"/>
    <xf numFmtId="165" fontId="5" fillId="2" borderId="1" xfId="0" applyNumberFormat="1" applyFont="1" applyFill="1" applyBorder="1" applyAlignment="1"/>
    <xf numFmtId="165" fontId="5" fillId="0" borderId="2" xfId="0" applyNumberFormat="1" applyFont="1" applyBorder="1" applyAlignment="1"/>
    <xf numFmtId="0" fontId="20" fillId="6" borderId="0" xfId="0" applyFont="1" applyFill="1" applyAlignment="1">
      <alignment horizontal="center" vertical="center"/>
    </xf>
    <xf numFmtId="0" fontId="21" fillId="7" borderId="0" xfId="0" applyFont="1" applyFill="1" applyAlignment="1"/>
    <xf numFmtId="0" fontId="4" fillId="3" borderId="0" xfId="0" applyFont="1" applyFill="1" applyAlignment="1">
      <alignment vertical="center"/>
    </xf>
    <xf numFmtId="0" fontId="0" fillId="0" borderId="0" xfId="0" applyFont="1" applyAlignment="1"/>
    <xf numFmtId="165" fontId="8" fillId="0" borderId="0" xfId="0" applyNumberFormat="1" applyFont="1" applyAlignment="1"/>
    <xf numFmtId="0" fontId="4" fillId="3" borderId="0" xfId="0" applyFont="1" applyFill="1" applyAlignment="1">
      <alignment horizontal="left" vertical="center"/>
    </xf>
    <xf numFmtId="165" fontId="8" fillId="0" borderId="0" xfId="0" applyNumberFormat="1" applyFont="1"/>
    <xf numFmtId="165" fontId="6" fillId="0" borderId="0" xfId="0" applyNumberFormat="1" applyFont="1"/>
    <xf numFmtId="0" fontId="1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6"/>
  <sheetViews>
    <sheetView workbookViewId="0">
      <selection activeCell="D14" sqref="D14"/>
    </sheetView>
  </sheetViews>
  <sheetFormatPr defaultColWidth="12.5703125" defaultRowHeight="15.75" customHeight="1"/>
  <cols>
    <col min="2" max="2" width="23" customWidth="1"/>
  </cols>
  <sheetData>
    <row r="1" spans="1:6" ht="37.5" customHeight="1">
      <c r="A1" s="85" t="s">
        <v>0</v>
      </c>
      <c r="B1" s="86"/>
      <c r="C1" s="78" t="s">
        <v>1</v>
      </c>
      <c r="D1" s="74"/>
      <c r="E1" s="74"/>
      <c r="F1" s="75"/>
    </row>
    <row r="2" spans="1:6" ht="30" customHeight="1">
      <c r="A2" s="80" t="s">
        <v>2</v>
      </c>
      <c r="B2" s="80" t="s">
        <v>3</v>
      </c>
      <c r="C2" s="76"/>
      <c r="D2" s="76"/>
      <c r="E2" s="76"/>
      <c r="F2" s="75"/>
    </row>
    <row r="3" spans="1:6" ht="15">
      <c r="A3" s="81">
        <v>0.1</v>
      </c>
      <c r="B3" s="81" t="s">
        <v>4</v>
      </c>
      <c r="C3" s="76"/>
      <c r="D3" s="76"/>
      <c r="E3" s="76"/>
      <c r="F3" s="75"/>
    </row>
    <row r="4" spans="1:6" ht="15">
      <c r="A4" s="81">
        <v>0.2</v>
      </c>
      <c r="B4" s="81" t="s">
        <v>5</v>
      </c>
      <c r="C4" s="76"/>
      <c r="D4" s="76"/>
      <c r="E4" s="76"/>
      <c r="F4" s="75"/>
    </row>
    <row r="5" spans="1:6" ht="15">
      <c r="A5" s="81">
        <v>0.3</v>
      </c>
      <c r="B5" s="81" t="s">
        <v>6</v>
      </c>
      <c r="C5" s="76"/>
      <c r="D5" s="76"/>
      <c r="E5" s="76"/>
      <c r="F5" s="75"/>
    </row>
    <row r="6" spans="1:6" ht="15">
      <c r="A6" s="81">
        <v>0.4</v>
      </c>
      <c r="B6" s="81" t="s">
        <v>7</v>
      </c>
      <c r="C6" s="76"/>
      <c r="D6" s="76"/>
      <c r="E6" s="76"/>
      <c r="F6" s="75"/>
    </row>
    <row r="7" spans="1:6" ht="15">
      <c r="A7" s="81">
        <v>0.5</v>
      </c>
      <c r="B7" s="81" t="s">
        <v>8</v>
      </c>
      <c r="C7" s="76"/>
      <c r="D7" s="76"/>
      <c r="E7" s="76"/>
      <c r="F7" s="75"/>
    </row>
    <row r="8" spans="1:6" ht="15">
      <c r="A8" s="81">
        <v>0.6</v>
      </c>
      <c r="B8" s="81" t="s">
        <v>9</v>
      </c>
      <c r="C8" s="76"/>
      <c r="D8" s="76"/>
      <c r="E8" s="76"/>
      <c r="F8" s="75"/>
    </row>
    <row r="9" spans="1:6" ht="15">
      <c r="A9" s="81">
        <v>0.7</v>
      </c>
      <c r="B9" s="81" t="s">
        <v>10</v>
      </c>
      <c r="C9" s="76"/>
      <c r="D9" s="76"/>
      <c r="E9" s="76"/>
      <c r="F9" s="75"/>
    </row>
    <row r="10" spans="1:6" ht="15">
      <c r="A10" s="81">
        <v>0.8</v>
      </c>
      <c r="B10" s="81" t="s">
        <v>11</v>
      </c>
      <c r="C10" s="76"/>
      <c r="D10" s="76"/>
      <c r="E10" s="76"/>
      <c r="F10" s="75"/>
    </row>
    <row r="11" spans="1:6" ht="15">
      <c r="A11" s="81">
        <v>0.9</v>
      </c>
      <c r="B11" s="81" t="s">
        <v>12</v>
      </c>
      <c r="C11" s="76"/>
      <c r="D11" s="76"/>
      <c r="E11" s="76"/>
      <c r="F11" s="75"/>
    </row>
    <row r="12" spans="1:6" ht="15">
      <c r="A12" s="82">
        <v>1</v>
      </c>
      <c r="B12" s="81" t="s">
        <v>13</v>
      </c>
      <c r="C12" s="76"/>
      <c r="D12" s="76"/>
      <c r="E12" s="76"/>
      <c r="F12" s="75"/>
    </row>
    <row r="13" spans="1:6" ht="12.75">
      <c r="A13" s="76"/>
      <c r="B13" s="76"/>
      <c r="C13" s="76"/>
      <c r="D13" s="76"/>
      <c r="E13" s="76"/>
      <c r="F13" s="75"/>
    </row>
    <row r="14" spans="1:6" ht="14.25">
      <c r="A14" s="79" t="s">
        <v>14</v>
      </c>
      <c r="B14" s="77"/>
      <c r="C14" s="77" t="s">
        <v>15</v>
      </c>
      <c r="D14" s="76"/>
      <c r="E14" s="76"/>
      <c r="F14" s="75"/>
    </row>
    <row r="15" spans="1:6" ht="15">
      <c r="A15" s="79" t="s">
        <v>16</v>
      </c>
      <c r="B15" s="81" t="s">
        <v>17</v>
      </c>
      <c r="C15" s="76"/>
      <c r="D15" s="76"/>
      <c r="E15" s="76"/>
      <c r="F15" s="75"/>
    </row>
    <row r="16" spans="1:6" ht="12.75">
      <c r="A16" s="76"/>
      <c r="B16" s="76"/>
      <c r="C16" s="76"/>
      <c r="D16" s="76"/>
      <c r="E16" s="76"/>
      <c r="F16" s="75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E999"/>
  <sheetViews>
    <sheetView workbookViewId="0">
      <selection activeCell="E5" sqref="E5"/>
    </sheetView>
  </sheetViews>
  <sheetFormatPr defaultColWidth="12.5703125" defaultRowHeight="15.75" customHeight="1"/>
  <cols>
    <col min="1" max="1" width="15.5703125" customWidth="1"/>
    <col min="2" max="3" width="15" customWidth="1"/>
    <col min="4" max="4" width="13.5703125" customWidth="1"/>
    <col min="5" max="5" width="16.85546875" customWidth="1"/>
    <col min="6" max="6" width="20.7109375" customWidth="1"/>
    <col min="7" max="7" width="12.140625" customWidth="1"/>
    <col min="10" max="10" width="16.7109375" customWidth="1"/>
    <col min="11" max="11" width="20.42578125" customWidth="1"/>
  </cols>
  <sheetData>
    <row r="1" spans="1:31" ht="37.5" customHeight="1">
      <c r="A1" s="87" t="s">
        <v>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1:31" ht="36">
      <c r="A2" s="83" t="s">
        <v>19</v>
      </c>
      <c r="B2" s="3">
        <v>45719</v>
      </c>
      <c r="C2" s="4"/>
      <c r="D2" s="5"/>
      <c r="E2" s="5"/>
      <c r="F2" s="6" t="s">
        <v>20</v>
      </c>
      <c r="G2" s="7">
        <f>SUM(J:J)</f>
        <v>10.5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36">
      <c r="A3" s="84" t="s">
        <v>21</v>
      </c>
      <c r="B3" s="9" t="s">
        <v>22</v>
      </c>
      <c r="C3" s="4"/>
      <c r="D3" s="4"/>
      <c r="E3" s="4"/>
      <c r="F3" s="6" t="s">
        <v>23</v>
      </c>
      <c r="G3" s="10">
        <f>SUM(K:K)</f>
        <v>525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2.75">
      <c r="A4" s="89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</row>
    <row r="5" spans="1:31" ht="37.5" customHeight="1">
      <c r="A5" s="11" t="s">
        <v>24</v>
      </c>
      <c r="B5" s="12" t="s">
        <v>25</v>
      </c>
      <c r="C5" s="13" t="s">
        <v>26</v>
      </c>
      <c r="D5" s="13" t="s">
        <v>27</v>
      </c>
      <c r="E5" s="13" t="s">
        <v>28</v>
      </c>
      <c r="F5" s="13" t="s">
        <v>17</v>
      </c>
      <c r="G5" s="13" t="s">
        <v>29</v>
      </c>
      <c r="H5" s="13" t="s">
        <v>30</v>
      </c>
      <c r="I5" s="13" t="s">
        <v>31</v>
      </c>
      <c r="J5" s="14" t="s">
        <v>32</v>
      </c>
      <c r="K5" s="14" t="s">
        <v>33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26.25" customHeight="1">
      <c r="A6" s="16">
        <v>45719</v>
      </c>
      <c r="B6" s="17">
        <v>123</v>
      </c>
      <c r="C6" s="18" t="s">
        <v>34</v>
      </c>
      <c r="D6" s="18" t="s">
        <v>35</v>
      </c>
      <c r="E6" s="18" t="s">
        <v>36</v>
      </c>
      <c r="F6" s="18" t="s">
        <v>37</v>
      </c>
      <c r="G6" s="19">
        <v>50</v>
      </c>
      <c r="H6" s="20">
        <v>0.16666666666666666</v>
      </c>
      <c r="I6" s="20">
        <v>0.3125</v>
      </c>
      <c r="J6" s="21">
        <v>3.5</v>
      </c>
      <c r="K6" s="22">
        <f t="shared" ref="K6:K69" si="0">(G6*J6)</f>
        <v>175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customHeight="1">
      <c r="A7" s="16">
        <v>45719</v>
      </c>
      <c r="B7" s="17">
        <v>123</v>
      </c>
      <c r="C7" s="18" t="s">
        <v>34</v>
      </c>
      <c r="D7" s="18" t="s">
        <v>35</v>
      </c>
      <c r="E7" s="18" t="s">
        <v>36</v>
      </c>
      <c r="F7" s="18" t="s">
        <v>37</v>
      </c>
      <c r="G7" s="19">
        <v>50</v>
      </c>
      <c r="H7" s="23">
        <v>0.16666666666666666</v>
      </c>
      <c r="I7" s="23">
        <v>0.3125</v>
      </c>
      <c r="J7" s="21">
        <v>3.5</v>
      </c>
      <c r="K7" s="22">
        <f t="shared" si="0"/>
        <v>175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26.25" customHeight="1">
      <c r="A8" s="16">
        <v>45719</v>
      </c>
      <c r="B8" s="17">
        <v>123</v>
      </c>
      <c r="C8" s="18" t="s">
        <v>34</v>
      </c>
      <c r="D8" s="18" t="s">
        <v>35</v>
      </c>
      <c r="E8" s="18" t="s">
        <v>36</v>
      </c>
      <c r="F8" s="18" t="s">
        <v>37</v>
      </c>
      <c r="G8" s="19">
        <v>50</v>
      </c>
      <c r="H8" s="23">
        <v>0.16666666666666666</v>
      </c>
      <c r="I8" s="23">
        <v>0.3125</v>
      </c>
      <c r="J8" s="21">
        <v>3.5</v>
      </c>
      <c r="K8" s="22">
        <f t="shared" si="0"/>
        <v>175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26.25" customHeight="1">
      <c r="A9" s="24"/>
      <c r="B9" s="25"/>
      <c r="C9" s="4"/>
      <c r="D9" s="4"/>
      <c r="E9" s="4"/>
      <c r="F9" s="4"/>
      <c r="G9" s="26"/>
      <c r="H9" s="23"/>
      <c r="I9" s="23"/>
      <c r="J9" s="27"/>
      <c r="K9" s="22">
        <f t="shared" si="0"/>
        <v>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26.25" customHeight="1">
      <c r="A10" s="28"/>
      <c r="B10" s="29"/>
      <c r="G10" s="30"/>
      <c r="H10" s="31"/>
      <c r="I10" s="31"/>
      <c r="J10" s="32"/>
      <c r="K10" s="33">
        <f t="shared" si="0"/>
        <v>0</v>
      </c>
    </row>
    <row r="11" spans="1:31" ht="26.25" customHeight="1">
      <c r="A11" s="28"/>
      <c r="B11" s="34"/>
      <c r="G11" s="30"/>
      <c r="H11" s="31"/>
      <c r="I11" s="31"/>
      <c r="J11" s="32"/>
      <c r="K11" s="33">
        <f t="shared" si="0"/>
        <v>0</v>
      </c>
    </row>
    <row r="12" spans="1:31" ht="26.25" customHeight="1">
      <c r="A12" s="35"/>
      <c r="H12" s="31"/>
      <c r="I12" s="31"/>
      <c r="K12" s="33">
        <f t="shared" si="0"/>
        <v>0</v>
      </c>
    </row>
    <row r="13" spans="1:31" ht="26.25" customHeight="1">
      <c r="A13" s="35"/>
      <c r="H13" s="31"/>
      <c r="I13" s="31"/>
      <c r="K13" s="33">
        <f t="shared" si="0"/>
        <v>0</v>
      </c>
    </row>
    <row r="14" spans="1:31" ht="26.25" customHeight="1">
      <c r="A14" s="35"/>
      <c r="H14" s="31"/>
      <c r="I14" s="31"/>
      <c r="K14" s="33">
        <f t="shared" si="0"/>
        <v>0</v>
      </c>
    </row>
    <row r="15" spans="1:31" ht="26.25" customHeight="1">
      <c r="A15" s="35"/>
      <c r="H15" s="31"/>
      <c r="I15" s="31"/>
      <c r="K15" s="33">
        <f t="shared" si="0"/>
        <v>0</v>
      </c>
    </row>
    <row r="16" spans="1:31" ht="26.25" customHeight="1">
      <c r="A16" s="35"/>
      <c r="H16" s="31"/>
      <c r="I16" s="31"/>
      <c r="K16" s="33">
        <f t="shared" si="0"/>
        <v>0</v>
      </c>
    </row>
    <row r="17" spans="1:11" ht="26.25" customHeight="1">
      <c r="A17" s="35"/>
      <c r="H17" s="31"/>
      <c r="I17" s="31"/>
      <c r="K17" s="33">
        <f t="shared" si="0"/>
        <v>0</v>
      </c>
    </row>
    <row r="18" spans="1:11" ht="26.25" customHeight="1">
      <c r="A18" s="35"/>
      <c r="H18" s="31"/>
      <c r="I18" s="31"/>
      <c r="K18" s="33">
        <f t="shared" si="0"/>
        <v>0</v>
      </c>
    </row>
    <row r="19" spans="1:11" ht="26.25" customHeight="1">
      <c r="A19" s="35"/>
      <c r="H19" s="31"/>
      <c r="I19" s="31"/>
      <c r="K19" s="33">
        <f t="shared" si="0"/>
        <v>0</v>
      </c>
    </row>
    <row r="20" spans="1:11" ht="12.75">
      <c r="A20" s="35"/>
      <c r="H20" s="31"/>
      <c r="I20" s="31"/>
      <c r="K20" s="33">
        <f t="shared" si="0"/>
        <v>0</v>
      </c>
    </row>
    <row r="21" spans="1:11" ht="12.75">
      <c r="A21" s="35"/>
      <c r="H21" s="31"/>
      <c r="I21" s="31"/>
      <c r="K21" s="33">
        <f t="shared" si="0"/>
        <v>0</v>
      </c>
    </row>
    <row r="22" spans="1:11" ht="12.75">
      <c r="A22" s="35"/>
      <c r="H22" s="31"/>
      <c r="I22" s="31"/>
      <c r="K22" s="33">
        <f t="shared" si="0"/>
        <v>0</v>
      </c>
    </row>
    <row r="23" spans="1:11" ht="12.75">
      <c r="A23" s="35"/>
      <c r="H23" s="31"/>
      <c r="I23" s="31"/>
      <c r="K23" s="33">
        <f t="shared" si="0"/>
        <v>0</v>
      </c>
    </row>
    <row r="24" spans="1:11" ht="12.75">
      <c r="A24" s="35"/>
      <c r="H24" s="31"/>
      <c r="I24" s="31"/>
      <c r="K24" s="33">
        <f t="shared" si="0"/>
        <v>0</v>
      </c>
    </row>
    <row r="25" spans="1:11" ht="12.75">
      <c r="A25" s="35"/>
      <c r="H25" s="31"/>
      <c r="I25" s="31"/>
      <c r="K25" s="33">
        <f t="shared" si="0"/>
        <v>0</v>
      </c>
    </row>
    <row r="26" spans="1:11" ht="12.75">
      <c r="A26" s="35"/>
      <c r="H26" s="31"/>
      <c r="I26" s="31"/>
      <c r="K26" s="33">
        <f t="shared" si="0"/>
        <v>0</v>
      </c>
    </row>
    <row r="27" spans="1:11" ht="12.75">
      <c r="A27" s="35"/>
      <c r="H27" s="31"/>
      <c r="I27" s="31"/>
      <c r="K27" s="33">
        <f t="shared" si="0"/>
        <v>0</v>
      </c>
    </row>
    <row r="28" spans="1:11" ht="12.75">
      <c r="A28" s="35"/>
      <c r="H28" s="31"/>
      <c r="I28" s="31"/>
      <c r="J28" s="36"/>
      <c r="K28" s="33">
        <f t="shared" si="0"/>
        <v>0</v>
      </c>
    </row>
    <row r="29" spans="1:11" ht="12.75">
      <c r="A29" s="35"/>
      <c r="H29" s="31"/>
      <c r="I29" s="31"/>
      <c r="K29" s="33">
        <f t="shared" si="0"/>
        <v>0</v>
      </c>
    </row>
    <row r="30" spans="1:11" ht="12.75">
      <c r="A30" s="35"/>
      <c r="H30" s="31"/>
      <c r="I30" s="31"/>
      <c r="K30" s="33">
        <f t="shared" si="0"/>
        <v>0</v>
      </c>
    </row>
    <row r="31" spans="1:11" ht="12.75">
      <c r="A31" s="35"/>
      <c r="H31" s="31"/>
      <c r="I31" s="31"/>
      <c r="K31" s="33">
        <f t="shared" si="0"/>
        <v>0</v>
      </c>
    </row>
    <row r="32" spans="1:11" ht="12.75">
      <c r="A32" s="35"/>
      <c r="H32" s="31"/>
      <c r="I32" s="31"/>
      <c r="K32" s="33">
        <f t="shared" si="0"/>
        <v>0</v>
      </c>
    </row>
    <row r="33" spans="1:11" ht="12.75">
      <c r="A33" s="35"/>
      <c r="H33" s="31"/>
      <c r="I33" s="31"/>
      <c r="K33" s="33">
        <f t="shared" si="0"/>
        <v>0</v>
      </c>
    </row>
    <row r="34" spans="1:11" ht="12.75">
      <c r="A34" s="35"/>
      <c r="H34" s="31"/>
      <c r="I34" s="31"/>
      <c r="K34" s="33">
        <f t="shared" si="0"/>
        <v>0</v>
      </c>
    </row>
    <row r="35" spans="1:11" ht="12.75">
      <c r="A35" s="35"/>
      <c r="H35" s="31"/>
      <c r="I35" s="31"/>
      <c r="K35" s="33">
        <f t="shared" si="0"/>
        <v>0</v>
      </c>
    </row>
    <row r="36" spans="1:11" ht="12.75">
      <c r="A36" s="35"/>
      <c r="H36" s="31"/>
      <c r="I36" s="31"/>
      <c r="K36" s="33">
        <f t="shared" si="0"/>
        <v>0</v>
      </c>
    </row>
    <row r="37" spans="1:11" ht="12.75">
      <c r="A37" s="35"/>
      <c r="H37" s="31"/>
      <c r="I37" s="31"/>
      <c r="K37" s="33">
        <f t="shared" si="0"/>
        <v>0</v>
      </c>
    </row>
    <row r="38" spans="1:11" ht="12.75">
      <c r="A38" s="35"/>
      <c r="H38" s="31"/>
      <c r="I38" s="31"/>
      <c r="K38" s="33">
        <f t="shared" si="0"/>
        <v>0</v>
      </c>
    </row>
    <row r="39" spans="1:11" ht="12.75">
      <c r="A39" s="35"/>
      <c r="H39" s="31"/>
      <c r="I39" s="31"/>
      <c r="K39" s="33">
        <f t="shared" si="0"/>
        <v>0</v>
      </c>
    </row>
    <row r="40" spans="1:11" ht="12.75">
      <c r="A40" s="35"/>
      <c r="H40" s="31"/>
      <c r="I40" s="31"/>
      <c r="K40" s="33">
        <f t="shared" si="0"/>
        <v>0</v>
      </c>
    </row>
    <row r="41" spans="1:11" ht="12.75">
      <c r="A41" s="35"/>
      <c r="H41" s="31"/>
      <c r="I41" s="31"/>
      <c r="K41" s="33">
        <f t="shared" si="0"/>
        <v>0</v>
      </c>
    </row>
    <row r="42" spans="1:11" ht="12.75">
      <c r="A42" s="35"/>
      <c r="H42" s="31"/>
      <c r="I42" s="31"/>
      <c r="K42" s="33">
        <f t="shared" si="0"/>
        <v>0</v>
      </c>
    </row>
    <row r="43" spans="1:11" ht="12.75">
      <c r="A43" s="35"/>
      <c r="H43" s="31"/>
      <c r="I43" s="31"/>
      <c r="K43" s="33">
        <f t="shared" si="0"/>
        <v>0</v>
      </c>
    </row>
    <row r="44" spans="1:11" ht="12.75">
      <c r="A44" s="35"/>
      <c r="H44" s="31"/>
      <c r="I44" s="31"/>
      <c r="K44" s="33">
        <f t="shared" si="0"/>
        <v>0</v>
      </c>
    </row>
    <row r="45" spans="1:11" ht="12.75">
      <c r="A45" s="35"/>
      <c r="H45" s="31"/>
      <c r="I45" s="31"/>
      <c r="K45" s="33">
        <f t="shared" si="0"/>
        <v>0</v>
      </c>
    </row>
    <row r="46" spans="1:11" ht="12.75">
      <c r="A46" s="35"/>
      <c r="H46" s="31"/>
      <c r="I46" s="31"/>
      <c r="K46" s="33">
        <f t="shared" si="0"/>
        <v>0</v>
      </c>
    </row>
    <row r="47" spans="1:11" ht="12.75">
      <c r="A47" s="35"/>
      <c r="H47" s="31"/>
      <c r="I47" s="31"/>
      <c r="K47" s="33">
        <f t="shared" si="0"/>
        <v>0</v>
      </c>
    </row>
    <row r="48" spans="1:11" ht="12.75">
      <c r="A48" s="35"/>
      <c r="H48" s="31"/>
      <c r="I48" s="31"/>
      <c r="K48" s="33">
        <f t="shared" si="0"/>
        <v>0</v>
      </c>
    </row>
    <row r="49" spans="1:11" ht="12.75">
      <c r="A49" s="35"/>
      <c r="H49" s="31"/>
      <c r="I49" s="31"/>
      <c r="K49" s="33">
        <f t="shared" si="0"/>
        <v>0</v>
      </c>
    </row>
    <row r="50" spans="1:11" ht="12.75">
      <c r="A50" s="35"/>
      <c r="H50" s="31"/>
      <c r="I50" s="31"/>
      <c r="K50" s="33">
        <f t="shared" si="0"/>
        <v>0</v>
      </c>
    </row>
    <row r="51" spans="1:11" ht="12.75">
      <c r="A51" s="35"/>
      <c r="H51" s="31"/>
      <c r="I51" s="31"/>
      <c r="K51" s="33">
        <f t="shared" si="0"/>
        <v>0</v>
      </c>
    </row>
    <row r="52" spans="1:11" ht="12.75">
      <c r="A52" s="35"/>
      <c r="H52" s="31"/>
      <c r="I52" s="31"/>
      <c r="K52" s="33">
        <f t="shared" si="0"/>
        <v>0</v>
      </c>
    </row>
    <row r="53" spans="1:11" ht="12.75">
      <c r="A53" s="35"/>
      <c r="H53" s="31"/>
      <c r="I53" s="31"/>
      <c r="K53" s="33">
        <f t="shared" si="0"/>
        <v>0</v>
      </c>
    </row>
    <row r="54" spans="1:11" ht="12.75">
      <c r="A54" s="35"/>
      <c r="H54" s="31"/>
      <c r="I54" s="31"/>
      <c r="K54" s="33">
        <f t="shared" si="0"/>
        <v>0</v>
      </c>
    </row>
    <row r="55" spans="1:11" ht="12.75">
      <c r="A55" s="35"/>
      <c r="H55" s="31"/>
      <c r="I55" s="31"/>
      <c r="K55" s="33">
        <f t="shared" si="0"/>
        <v>0</v>
      </c>
    </row>
    <row r="56" spans="1:11" ht="12.75">
      <c r="A56" s="35"/>
      <c r="H56" s="31"/>
      <c r="I56" s="31"/>
      <c r="K56" s="33">
        <f t="shared" si="0"/>
        <v>0</v>
      </c>
    </row>
    <row r="57" spans="1:11" ht="12.75">
      <c r="A57" s="35"/>
      <c r="H57" s="31"/>
      <c r="I57" s="31"/>
      <c r="K57" s="33">
        <f t="shared" si="0"/>
        <v>0</v>
      </c>
    </row>
    <row r="58" spans="1:11" ht="12.75">
      <c r="A58" s="35"/>
      <c r="H58" s="31"/>
      <c r="I58" s="31"/>
      <c r="K58" s="33">
        <f t="shared" si="0"/>
        <v>0</v>
      </c>
    </row>
    <row r="59" spans="1:11" ht="12.75">
      <c r="A59" s="35"/>
      <c r="H59" s="31"/>
      <c r="I59" s="31"/>
      <c r="K59" s="33">
        <f t="shared" si="0"/>
        <v>0</v>
      </c>
    </row>
    <row r="60" spans="1:11" ht="12.75">
      <c r="A60" s="35"/>
      <c r="H60" s="31"/>
      <c r="I60" s="31"/>
      <c r="K60" s="33">
        <f t="shared" si="0"/>
        <v>0</v>
      </c>
    </row>
    <row r="61" spans="1:11" ht="12.75">
      <c r="A61" s="35"/>
      <c r="H61" s="31"/>
      <c r="I61" s="31"/>
      <c r="K61" s="33">
        <f t="shared" si="0"/>
        <v>0</v>
      </c>
    </row>
    <row r="62" spans="1:11" ht="12.75">
      <c r="A62" s="35"/>
      <c r="H62" s="31"/>
      <c r="I62" s="31"/>
      <c r="K62" s="33">
        <f t="shared" si="0"/>
        <v>0</v>
      </c>
    </row>
    <row r="63" spans="1:11" ht="12.75">
      <c r="A63" s="35"/>
      <c r="H63" s="31"/>
      <c r="I63" s="31"/>
      <c r="K63" s="33">
        <f t="shared" si="0"/>
        <v>0</v>
      </c>
    </row>
    <row r="64" spans="1:11" ht="12.75">
      <c r="A64" s="35"/>
      <c r="H64" s="31"/>
      <c r="I64" s="31"/>
      <c r="K64" s="33">
        <f t="shared" si="0"/>
        <v>0</v>
      </c>
    </row>
    <row r="65" spans="1:11" ht="12.75">
      <c r="A65" s="35"/>
      <c r="H65" s="31"/>
      <c r="I65" s="31"/>
      <c r="K65" s="33">
        <f t="shared" si="0"/>
        <v>0</v>
      </c>
    </row>
    <row r="66" spans="1:11" ht="12.75">
      <c r="A66" s="35"/>
      <c r="H66" s="31"/>
      <c r="I66" s="31"/>
      <c r="K66" s="33">
        <f t="shared" si="0"/>
        <v>0</v>
      </c>
    </row>
    <row r="67" spans="1:11" ht="12.75">
      <c r="A67" s="35"/>
      <c r="H67" s="31"/>
      <c r="I67" s="31"/>
      <c r="K67" s="33">
        <f t="shared" si="0"/>
        <v>0</v>
      </c>
    </row>
    <row r="68" spans="1:11" ht="12.75">
      <c r="A68" s="35"/>
      <c r="H68" s="31"/>
      <c r="I68" s="31"/>
      <c r="K68" s="33">
        <f t="shared" si="0"/>
        <v>0</v>
      </c>
    </row>
    <row r="69" spans="1:11" ht="12.75">
      <c r="A69" s="35"/>
      <c r="H69" s="31"/>
      <c r="I69" s="31"/>
      <c r="K69" s="33">
        <f t="shared" si="0"/>
        <v>0</v>
      </c>
    </row>
    <row r="70" spans="1:11" ht="12.75">
      <c r="A70" s="35"/>
      <c r="H70" s="31"/>
      <c r="I70" s="31"/>
      <c r="K70" s="33">
        <f t="shared" ref="K70:K133" si="1">(G70*J70)</f>
        <v>0</v>
      </c>
    </row>
    <row r="71" spans="1:11" ht="12.75">
      <c r="A71" s="35"/>
      <c r="H71" s="31"/>
      <c r="I71" s="31"/>
      <c r="K71" s="33">
        <f t="shared" si="1"/>
        <v>0</v>
      </c>
    </row>
    <row r="72" spans="1:11" ht="12.75">
      <c r="A72" s="35"/>
      <c r="H72" s="31"/>
      <c r="I72" s="31"/>
      <c r="K72" s="33">
        <f t="shared" si="1"/>
        <v>0</v>
      </c>
    </row>
    <row r="73" spans="1:11" ht="12.75">
      <c r="A73" s="35"/>
      <c r="H73" s="31"/>
      <c r="I73" s="31"/>
      <c r="K73" s="33">
        <f t="shared" si="1"/>
        <v>0</v>
      </c>
    </row>
    <row r="74" spans="1:11" ht="12.75">
      <c r="A74" s="35"/>
      <c r="H74" s="31"/>
      <c r="I74" s="31"/>
      <c r="K74" s="33">
        <f t="shared" si="1"/>
        <v>0</v>
      </c>
    </row>
    <row r="75" spans="1:11" ht="12.75">
      <c r="A75" s="35"/>
      <c r="H75" s="31"/>
      <c r="I75" s="31"/>
      <c r="K75" s="33">
        <f t="shared" si="1"/>
        <v>0</v>
      </c>
    </row>
    <row r="76" spans="1:11" ht="12.75">
      <c r="A76" s="35"/>
      <c r="H76" s="31"/>
      <c r="I76" s="31"/>
      <c r="K76" s="33">
        <f t="shared" si="1"/>
        <v>0</v>
      </c>
    </row>
    <row r="77" spans="1:11" ht="12.75">
      <c r="A77" s="35"/>
      <c r="H77" s="31"/>
      <c r="I77" s="31"/>
      <c r="K77" s="33">
        <f t="shared" si="1"/>
        <v>0</v>
      </c>
    </row>
    <row r="78" spans="1:11" ht="12.75">
      <c r="A78" s="35"/>
      <c r="H78" s="31"/>
      <c r="I78" s="31"/>
      <c r="K78" s="33">
        <f t="shared" si="1"/>
        <v>0</v>
      </c>
    </row>
    <row r="79" spans="1:11" ht="12.75">
      <c r="A79" s="35"/>
      <c r="H79" s="31"/>
      <c r="I79" s="31"/>
      <c r="K79" s="33">
        <f t="shared" si="1"/>
        <v>0</v>
      </c>
    </row>
    <row r="80" spans="1:11" ht="12.75">
      <c r="A80" s="35"/>
      <c r="H80" s="31"/>
      <c r="I80" s="31"/>
      <c r="K80" s="33">
        <f t="shared" si="1"/>
        <v>0</v>
      </c>
    </row>
    <row r="81" spans="1:11" ht="12.75">
      <c r="A81" s="35"/>
      <c r="H81" s="31"/>
      <c r="I81" s="31"/>
      <c r="K81" s="33">
        <f t="shared" si="1"/>
        <v>0</v>
      </c>
    </row>
    <row r="82" spans="1:11" ht="12.75">
      <c r="A82" s="35"/>
      <c r="H82" s="31"/>
      <c r="I82" s="31"/>
      <c r="K82" s="33">
        <f t="shared" si="1"/>
        <v>0</v>
      </c>
    </row>
    <row r="83" spans="1:11" ht="12.75">
      <c r="A83" s="35"/>
      <c r="H83" s="31"/>
      <c r="I83" s="31"/>
      <c r="K83" s="33">
        <f t="shared" si="1"/>
        <v>0</v>
      </c>
    </row>
    <row r="84" spans="1:11" ht="12.75">
      <c r="A84" s="35"/>
      <c r="H84" s="31"/>
      <c r="I84" s="31"/>
      <c r="K84" s="33">
        <f t="shared" si="1"/>
        <v>0</v>
      </c>
    </row>
    <row r="85" spans="1:11" ht="12.75">
      <c r="A85" s="35"/>
      <c r="H85" s="31"/>
      <c r="I85" s="31"/>
      <c r="K85" s="33">
        <f t="shared" si="1"/>
        <v>0</v>
      </c>
    </row>
    <row r="86" spans="1:11" ht="12.75">
      <c r="A86" s="35"/>
      <c r="H86" s="31"/>
      <c r="I86" s="31"/>
      <c r="K86" s="33">
        <f t="shared" si="1"/>
        <v>0</v>
      </c>
    </row>
    <row r="87" spans="1:11" ht="12.75">
      <c r="A87" s="35"/>
      <c r="H87" s="31"/>
      <c r="I87" s="31"/>
      <c r="K87" s="33">
        <f t="shared" si="1"/>
        <v>0</v>
      </c>
    </row>
    <row r="88" spans="1:11" ht="12.75">
      <c r="A88" s="35"/>
      <c r="H88" s="31"/>
      <c r="I88" s="31"/>
      <c r="K88" s="33">
        <f t="shared" si="1"/>
        <v>0</v>
      </c>
    </row>
    <row r="89" spans="1:11" ht="12.75">
      <c r="A89" s="35"/>
      <c r="H89" s="31"/>
      <c r="I89" s="31"/>
      <c r="K89" s="33">
        <f t="shared" si="1"/>
        <v>0</v>
      </c>
    </row>
    <row r="90" spans="1:11" ht="12.75">
      <c r="A90" s="35"/>
      <c r="H90" s="31"/>
      <c r="I90" s="31"/>
      <c r="K90" s="33">
        <f t="shared" si="1"/>
        <v>0</v>
      </c>
    </row>
    <row r="91" spans="1:11" ht="12.75">
      <c r="A91" s="35"/>
      <c r="H91" s="31"/>
      <c r="I91" s="31"/>
      <c r="K91" s="33">
        <f t="shared" si="1"/>
        <v>0</v>
      </c>
    </row>
    <row r="92" spans="1:11" ht="12.75">
      <c r="A92" s="35"/>
      <c r="H92" s="31"/>
      <c r="I92" s="31"/>
      <c r="K92" s="33">
        <f t="shared" si="1"/>
        <v>0</v>
      </c>
    </row>
    <row r="93" spans="1:11" ht="12.75">
      <c r="A93" s="35"/>
      <c r="H93" s="31"/>
      <c r="I93" s="31"/>
      <c r="K93" s="33">
        <f t="shared" si="1"/>
        <v>0</v>
      </c>
    </row>
    <row r="94" spans="1:11" ht="12.75">
      <c r="A94" s="35"/>
      <c r="H94" s="31"/>
      <c r="I94" s="31"/>
      <c r="K94" s="33">
        <f t="shared" si="1"/>
        <v>0</v>
      </c>
    </row>
    <row r="95" spans="1:11" ht="12.75">
      <c r="A95" s="35"/>
      <c r="H95" s="31"/>
      <c r="I95" s="31"/>
      <c r="K95" s="33">
        <f t="shared" si="1"/>
        <v>0</v>
      </c>
    </row>
    <row r="96" spans="1:11" ht="12.75">
      <c r="A96" s="35"/>
      <c r="H96" s="31"/>
      <c r="I96" s="31"/>
      <c r="K96" s="33">
        <f t="shared" si="1"/>
        <v>0</v>
      </c>
    </row>
    <row r="97" spans="1:11" ht="12.75">
      <c r="A97" s="35"/>
      <c r="H97" s="31"/>
      <c r="I97" s="31"/>
      <c r="K97" s="33">
        <f t="shared" si="1"/>
        <v>0</v>
      </c>
    </row>
    <row r="98" spans="1:11" ht="12.75">
      <c r="A98" s="35"/>
      <c r="H98" s="31"/>
      <c r="I98" s="31"/>
      <c r="K98" s="33">
        <f t="shared" si="1"/>
        <v>0</v>
      </c>
    </row>
    <row r="99" spans="1:11" ht="12.75">
      <c r="A99" s="35"/>
      <c r="H99" s="31"/>
      <c r="I99" s="31"/>
      <c r="K99" s="33">
        <f t="shared" si="1"/>
        <v>0</v>
      </c>
    </row>
    <row r="100" spans="1:11" ht="12.75">
      <c r="A100" s="35"/>
      <c r="H100" s="31"/>
      <c r="I100" s="31"/>
      <c r="K100" s="33">
        <f t="shared" si="1"/>
        <v>0</v>
      </c>
    </row>
    <row r="101" spans="1:11" ht="12.75">
      <c r="A101" s="35"/>
      <c r="H101" s="31"/>
      <c r="I101" s="31"/>
      <c r="K101" s="33">
        <f t="shared" si="1"/>
        <v>0</v>
      </c>
    </row>
    <row r="102" spans="1:11" ht="12.75">
      <c r="A102" s="35"/>
      <c r="H102" s="31"/>
      <c r="I102" s="31"/>
      <c r="K102" s="33">
        <f t="shared" si="1"/>
        <v>0</v>
      </c>
    </row>
    <row r="103" spans="1:11" ht="12.75">
      <c r="A103" s="35"/>
      <c r="H103" s="31"/>
      <c r="I103" s="31"/>
      <c r="K103" s="33">
        <f t="shared" si="1"/>
        <v>0</v>
      </c>
    </row>
    <row r="104" spans="1:11" ht="12.75">
      <c r="A104" s="35"/>
      <c r="H104" s="31"/>
      <c r="I104" s="31"/>
      <c r="K104" s="33">
        <f t="shared" si="1"/>
        <v>0</v>
      </c>
    </row>
    <row r="105" spans="1:11" ht="12.75">
      <c r="A105" s="35"/>
      <c r="H105" s="31"/>
      <c r="I105" s="31"/>
      <c r="K105" s="33">
        <f t="shared" si="1"/>
        <v>0</v>
      </c>
    </row>
    <row r="106" spans="1:11" ht="12.75">
      <c r="A106" s="35"/>
      <c r="H106" s="31"/>
      <c r="I106" s="31"/>
      <c r="K106" s="33">
        <f t="shared" si="1"/>
        <v>0</v>
      </c>
    </row>
    <row r="107" spans="1:11" ht="12.75">
      <c r="A107" s="35"/>
      <c r="H107" s="31"/>
      <c r="I107" s="31"/>
      <c r="K107" s="33">
        <f t="shared" si="1"/>
        <v>0</v>
      </c>
    </row>
    <row r="108" spans="1:11" ht="12.75">
      <c r="A108" s="35"/>
      <c r="H108" s="31"/>
      <c r="I108" s="31"/>
      <c r="K108" s="33">
        <f t="shared" si="1"/>
        <v>0</v>
      </c>
    </row>
    <row r="109" spans="1:11" ht="12.75">
      <c r="A109" s="35"/>
      <c r="H109" s="31"/>
      <c r="I109" s="31"/>
      <c r="K109" s="33">
        <f t="shared" si="1"/>
        <v>0</v>
      </c>
    </row>
    <row r="110" spans="1:11" ht="12.75">
      <c r="A110" s="35"/>
      <c r="H110" s="31"/>
      <c r="I110" s="31"/>
      <c r="K110" s="33">
        <f t="shared" si="1"/>
        <v>0</v>
      </c>
    </row>
    <row r="111" spans="1:11" ht="12.75">
      <c r="A111" s="35"/>
      <c r="H111" s="31"/>
      <c r="I111" s="31"/>
      <c r="K111" s="33">
        <f t="shared" si="1"/>
        <v>0</v>
      </c>
    </row>
    <row r="112" spans="1:11" ht="12.75">
      <c r="A112" s="35"/>
      <c r="H112" s="31"/>
      <c r="I112" s="31"/>
      <c r="K112" s="33">
        <f t="shared" si="1"/>
        <v>0</v>
      </c>
    </row>
    <row r="113" spans="1:11" ht="12.75">
      <c r="A113" s="35"/>
      <c r="H113" s="31"/>
      <c r="I113" s="31"/>
      <c r="K113" s="33">
        <f t="shared" si="1"/>
        <v>0</v>
      </c>
    </row>
    <row r="114" spans="1:11" ht="12.75">
      <c r="A114" s="35"/>
      <c r="H114" s="31"/>
      <c r="I114" s="31"/>
      <c r="K114" s="33">
        <f t="shared" si="1"/>
        <v>0</v>
      </c>
    </row>
    <row r="115" spans="1:11" ht="12.75">
      <c r="A115" s="35"/>
      <c r="H115" s="31"/>
      <c r="I115" s="31"/>
      <c r="K115" s="33">
        <f t="shared" si="1"/>
        <v>0</v>
      </c>
    </row>
    <row r="116" spans="1:11" ht="12.75">
      <c r="A116" s="35"/>
      <c r="H116" s="31"/>
      <c r="I116" s="31"/>
      <c r="K116" s="33">
        <f t="shared" si="1"/>
        <v>0</v>
      </c>
    </row>
    <row r="117" spans="1:11" ht="12.75">
      <c r="A117" s="35"/>
      <c r="H117" s="31"/>
      <c r="I117" s="31"/>
      <c r="K117" s="33">
        <f t="shared" si="1"/>
        <v>0</v>
      </c>
    </row>
    <row r="118" spans="1:11" ht="12.75">
      <c r="A118" s="35"/>
      <c r="H118" s="31"/>
      <c r="I118" s="31"/>
      <c r="K118" s="33">
        <f t="shared" si="1"/>
        <v>0</v>
      </c>
    </row>
    <row r="119" spans="1:11" ht="12.75">
      <c r="A119" s="35"/>
      <c r="H119" s="31"/>
      <c r="I119" s="31"/>
      <c r="K119" s="33">
        <f t="shared" si="1"/>
        <v>0</v>
      </c>
    </row>
    <row r="120" spans="1:11" ht="12.75">
      <c r="A120" s="35"/>
      <c r="H120" s="31"/>
      <c r="I120" s="31"/>
      <c r="K120" s="33">
        <f t="shared" si="1"/>
        <v>0</v>
      </c>
    </row>
    <row r="121" spans="1:11" ht="12.75">
      <c r="A121" s="35"/>
      <c r="H121" s="31"/>
      <c r="I121" s="31"/>
      <c r="K121" s="33">
        <f t="shared" si="1"/>
        <v>0</v>
      </c>
    </row>
    <row r="122" spans="1:11" ht="12.75">
      <c r="A122" s="35"/>
      <c r="H122" s="31"/>
      <c r="I122" s="31"/>
      <c r="K122" s="33">
        <f t="shared" si="1"/>
        <v>0</v>
      </c>
    </row>
    <row r="123" spans="1:11" ht="12.75">
      <c r="A123" s="35"/>
      <c r="H123" s="31"/>
      <c r="I123" s="31"/>
      <c r="K123" s="33">
        <f t="shared" si="1"/>
        <v>0</v>
      </c>
    </row>
    <row r="124" spans="1:11" ht="12.75">
      <c r="A124" s="35"/>
      <c r="H124" s="31"/>
      <c r="I124" s="31"/>
      <c r="K124" s="33">
        <f t="shared" si="1"/>
        <v>0</v>
      </c>
    </row>
    <row r="125" spans="1:11" ht="12.75">
      <c r="A125" s="35"/>
      <c r="H125" s="31"/>
      <c r="I125" s="31"/>
      <c r="K125" s="33">
        <f t="shared" si="1"/>
        <v>0</v>
      </c>
    </row>
    <row r="126" spans="1:11" ht="12.75">
      <c r="A126" s="35"/>
      <c r="H126" s="31"/>
      <c r="I126" s="31"/>
      <c r="K126" s="33">
        <f t="shared" si="1"/>
        <v>0</v>
      </c>
    </row>
    <row r="127" spans="1:11" ht="12.75">
      <c r="A127" s="35"/>
      <c r="H127" s="31"/>
      <c r="I127" s="31"/>
      <c r="K127" s="33">
        <f t="shared" si="1"/>
        <v>0</v>
      </c>
    </row>
    <row r="128" spans="1:11" ht="12.75">
      <c r="A128" s="35"/>
      <c r="H128" s="31"/>
      <c r="I128" s="31"/>
      <c r="K128" s="33">
        <f t="shared" si="1"/>
        <v>0</v>
      </c>
    </row>
    <row r="129" spans="1:11" ht="12.75">
      <c r="A129" s="35"/>
      <c r="H129" s="31"/>
      <c r="I129" s="31"/>
      <c r="K129" s="33">
        <f t="shared" si="1"/>
        <v>0</v>
      </c>
    </row>
    <row r="130" spans="1:11" ht="12.75">
      <c r="A130" s="35"/>
      <c r="H130" s="31"/>
      <c r="I130" s="31"/>
      <c r="K130" s="33">
        <f t="shared" si="1"/>
        <v>0</v>
      </c>
    </row>
    <row r="131" spans="1:11" ht="12.75">
      <c r="A131" s="35"/>
      <c r="H131" s="31"/>
      <c r="I131" s="31"/>
      <c r="K131" s="33">
        <f t="shared" si="1"/>
        <v>0</v>
      </c>
    </row>
    <row r="132" spans="1:11" ht="12.75">
      <c r="A132" s="35"/>
      <c r="H132" s="31"/>
      <c r="I132" s="31"/>
      <c r="K132" s="33">
        <f t="shared" si="1"/>
        <v>0</v>
      </c>
    </row>
    <row r="133" spans="1:11" ht="12.75">
      <c r="A133" s="35"/>
      <c r="H133" s="31"/>
      <c r="I133" s="31"/>
      <c r="K133" s="33">
        <f t="shared" si="1"/>
        <v>0</v>
      </c>
    </row>
    <row r="134" spans="1:11" ht="12.75">
      <c r="A134" s="35"/>
      <c r="H134" s="31"/>
      <c r="I134" s="31"/>
      <c r="K134" s="33">
        <f t="shared" ref="K134:K197" si="2">(G134*J134)</f>
        <v>0</v>
      </c>
    </row>
    <row r="135" spans="1:11" ht="12.75">
      <c r="A135" s="35"/>
      <c r="H135" s="31"/>
      <c r="I135" s="31"/>
      <c r="K135" s="33">
        <f t="shared" si="2"/>
        <v>0</v>
      </c>
    </row>
    <row r="136" spans="1:11" ht="12.75">
      <c r="A136" s="35"/>
      <c r="H136" s="31"/>
      <c r="I136" s="31"/>
      <c r="K136" s="33">
        <f t="shared" si="2"/>
        <v>0</v>
      </c>
    </row>
    <row r="137" spans="1:11" ht="12.75">
      <c r="A137" s="35"/>
      <c r="H137" s="31"/>
      <c r="I137" s="31"/>
      <c r="K137" s="33">
        <f t="shared" si="2"/>
        <v>0</v>
      </c>
    </row>
    <row r="138" spans="1:11" ht="12.75">
      <c r="A138" s="35"/>
      <c r="H138" s="31"/>
      <c r="I138" s="31"/>
      <c r="K138" s="33">
        <f t="shared" si="2"/>
        <v>0</v>
      </c>
    </row>
    <row r="139" spans="1:11" ht="12.75">
      <c r="A139" s="35"/>
      <c r="H139" s="31"/>
      <c r="I139" s="31"/>
      <c r="K139" s="33">
        <f t="shared" si="2"/>
        <v>0</v>
      </c>
    </row>
    <row r="140" spans="1:11" ht="12.75">
      <c r="A140" s="35"/>
      <c r="H140" s="31"/>
      <c r="I140" s="31"/>
      <c r="K140" s="33">
        <f t="shared" si="2"/>
        <v>0</v>
      </c>
    </row>
    <row r="141" spans="1:11" ht="12.75">
      <c r="A141" s="35"/>
      <c r="H141" s="31"/>
      <c r="I141" s="31"/>
      <c r="K141" s="33">
        <f t="shared" si="2"/>
        <v>0</v>
      </c>
    </row>
    <row r="142" spans="1:11" ht="12.75">
      <c r="A142" s="35"/>
      <c r="H142" s="31"/>
      <c r="I142" s="31"/>
      <c r="K142" s="33">
        <f t="shared" si="2"/>
        <v>0</v>
      </c>
    </row>
    <row r="143" spans="1:11" ht="12.75">
      <c r="A143" s="35"/>
      <c r="H143" s="31"/>
      <c r="I143" s="31"/>
      <c r="K143" s="33">
        <f t="shared" si="2"/>
        <v>0</v>
      </c>
    </row>
    <row r="144" spans="1:11" ht="12.75">
      <c r="A144" s="35"/>
      <c r="H144" s="31"/>
      <c r="I144" s="31"/>
      <c r="K144" s="33">
        <f t="shared" si="2"/>
        <v>0</v>
      </c>
    </row>
    <row r="145" spans="1:11" ht="12.75">
      <c r="A145" s="35"/>
      <c r="H145" s="31"/>
      <c r="I145" s="31"/>
      <c r="K145" s="33">
        <f t="shared" si="2"/>
        <v>0</v>
      </c>
    </row>
    <row r="146" spans="1:11" ht="12.75">
      <c r="A146" s="35"/>
      <c r="H146" s="31"/>
      <c r="I146" s="31"/>
      <c r="K146" s="33">
        <f t="shared" si="2"/>
        <v>0</v>
      </c>
    </row>
    <row r="147" spans="1:11" ht="12.75">
      <c r="A147" s="35"/>
      <c r="H147" s="31"/>
      <c r="I147" s="31"/>
      <c r="K147" s="33">
        <f t="shared" si="2"/>
        <v>0</v>
      </c>
    </row>
    <row r="148" spans="1:11" ht="12.75">
      <c r="A148" s="35"/>
      <c r="H148" s="31"/>
      <c r="I148" s="31"/>
      <c r="K148" s="33">
        <f t="shared" si="2"/>
        <v>0</v>
      </c>
    </row>
    <row r="149" spans="1:11" ht="12.75">
      <c r="A149" s="35"/>
      <c r="H149" s="31"/>
      <c r="I149" s="31"/>
      <c r="K149" s="33">
        <f t="shared" si="2"/>
        <v>0</v>
      </c>
    </row>
    <row r="150" spans="1:11" ht="12.75">
      <c r="A150" s="35"/>
      <c r="H150" s="31"/>
      <c r="I150" s="31"/>
      <c r="K150" s="33">
        <f t="shared" si="2"/>
        <v>0</v>
      </c>
    </row>
    <row r="151" spans="1:11" ht="12.75">
      <c r="A151" s="35"/>
      <c r="H151" s="31"/>
      <c r="I151" s="31"/>
      <c r="K151" s="33">
        <f t="shared" si="2"/>
        <v>0</v>
      </c>
    </row>
    <row r="152" spans="1:11" ht="12.75">
      <c r="A152" s="35"/>
      <c r="H152" s="31"/>
      <c r="I152" s="31"/>
      <c r="K152" s="33">
        <f t="shared" si="2"/>
        <v>0</v>
      </c>
    </row>
    <row r="153" spans="1:11" ht="12.75">
      <c r="A153" s="35"/>
      <c r="H153" s="31"/>
      <c r="I153" s="31"/>
      <c r="K153" s="33">
        <f t="shared" si="2"/>
        <v>0</v>
      </c>
    </row>
    <row r="154" spans="1:11" ht="12.75">
      <c r="A154" s="35"/>
      <c r="H154" s="31"/>
      <c r="I154" s="31"/>
      <c r="K154" s="33">
        <f t="shared" si="2"/>
        <v>0</v>
      </c>
    </row>
    <row r="155" spans="1:11" ht="12.75">
      <c r="A155" s="35"/>
      <c r="H155" s="31"/>
      <c r="I155" s="31"/>
      <c r="K155" s="33">
        <f t="shared" si="2"/>
        <v>0</v>
      </c>
    </row>
    <row r="156" spans="1:11" ht="12.75">
      <c r="A156" s="35"/>
      <c r="H156" s="31"/>
      <c r="I156" s="31"/>
      <c r="K156" s="33">
        <f t="shared" si="2"/>
        <v>0</v>
      </c>
    </row>
    <row r="157" spans="1:11" ht="12.75">
      <c r="A157" s="35"/>
      <c r="H157" s="31"/>
      <c r="I157" s="31"/>
      <c r="K157" s="33">
        <f t="shared" si="2"/>
        <v>0</v>
      </c>
    </row>
    <row r="158" spans="1:11" ht="12.75">
      <c r="A158" s="35"/>
      <c r="H158" s="31"/>
      <c r="I158" s="31"/>
      <c r="K158" s="33">
        <f t="shared" si="2"/>
        <v>0</v>
      </c>
    </row>
    <row r="159" spans="1:11" ht="12.75">
      <c r="A159" s="35"/>
      <c r="H159" s="31"/>
      <c r="I159" s="31"/>
      <c r="K159" s="33">
        <f t="shared" si="2"/>
        <v>0</v>
      </c>
    </row>
    <row r="160" spans="1:11" ht="12.75">
      <c r="A160" s="35"/>
      <c r="H160" s="31"/>
      <c r="I160" s="31"/>
      <c r="K160" s="33">
        <f t="shared" si="2"/>
        <v>0</v>
      </c>
    </row>
    <row r="161" spans="1:11" ht="12.75">
      <c r="A161" s="35"/>
      <c r="H161" s="31"/>
      <c r="I161" s="31"/>
      <c r="K161" s="33">
        <f t="shared" si="2"/>
        <v>0</v>
      </c>
    </row>
    <row r="162" spans="1:11" ht="12.75">
      <c r="A162" s="35"/>
      <c r="H162" s="31"/>
      <c r="I162" s="31"/>
      <c r="K162" s="33">
        <f t="shared" si="2"/>
        <v>0</v>
      </c>
    </row>
    <row r="163" spans="1:11" ht="12.75">
      <c r="A163" s="35"/>
      <c r="H163" s="31"/>
      <c r="I163" s="31"/>
      <c r="K163" s="33">
        <f t="shared" si="2"/>
        <v>0</v>
      </c>
    </row>
    <row r="164" spans="1:11" ht="12.75">
      <c r="A164" s="35"/>
      <c r="H164" s="31"/>
      <c r="I164" s="31"/>
      <c r="K164" s="33">
        <f t="shared" si="2"/>
        <v>0</v>
      </c>
    </row>
    <row r="165" spans="1:11" ht="12.75">
      <c r="A165" s="35"/>
      <c r="H165" s="31"/>
      <c r="I165" s="31"/>
      <c r="K165" s="33">
        <f t="shared" si="2"/>
        <v>0</v>
      </c>
    </row>
    <row r="166" spans="1:11" ht="12.75">
      <c r="A166" s="35"/>
      <c r="H166" s="31"/>
      <c r="I166" s="31"/>
      <c r="K166" s="33">
        <f t="shared" si="2"/>
        <v>0</v>
      </c>
    </row>
    <row r="167" spans="1:11" ht="12.75">
      <c r="A167" s="35"/>
      <c r="H167" s="31"/>
      <c r="I167" s="31"/>
      <c r="K167" s="33">
        <f t="shared" si="2"/>
        <v>0</v>
      </c>
    </row>
    <row r="168" spans="1:11" ht="12.75">
      <c r="A168" s="35"/>
      <c r="H168" s="31"/>
      <c r="I168" s="31"/>
      <c r="K168" s="33">
        <f t="shared" si="2"/>
        <v>0</v>
      </c>
    </row>
    <row r="169" spans="1:11" ht="12.75">
      <c r="A169" s="35"/>
      <c r="H169" s="31"/>
      <c r="I169" s="31"/>
      <c r="K169" s="33">
        <f t="shared" si="2"/>
        <v>0</v>
      </c>
    </row>
    <row r="170" spans="1:11" ht="12.75">
      <c r="A170" s="35"/>
      <c r="H170" s="31"/>
      <c r="I170" s="31"/>
      <c r="K170" s="33">
        <f t="shared" si="2"/>
        <v>0</v>
      </c>
    </row>
    <row r="171" spans="1:11" ht="12.75">
      <c r="A171" s="35"/>
      <c r="H171" s="31"/>
      <c r="I171" s="31"/>
      <c r="K171" s="33">
        <f t="shared" si="2"/>
        <v>0</v>
      </c>
    </row>
    <row r="172" spans="1:11" ht="12.75">
      <c r="A172" s="35"/>
      <c r="H172" s="31"/>
      <c r="I172" s="31"/>
      <c r="K172" s="33">
        <f t="shared" si="2"/>
        <v>0</v>
      </c>
    </row>
    <row r="173" spans="1:11" ht="12.75">
      <c r="A173" s="35"/>
      <c r="H173" s="31"/>
      <c r="I173" s="31"/>
      <c r="K173" s="33">
        <f t="shared" si="2"/>
        <v>0</v>
      </c>
    </row>
    <row r="174" spans="1:11" ht="12.75">
      <c r="A174" s="35"/>
      <c r="H174" s="31"/>
      <c r="I174" s="31"/>
      <c r="K174" s="33">
        <f t="shared" si="2"/>
        <v>0</v>
      </c>
    </row>
    <row r="175" spans="1:11" ht="12.75">
      <c r="A175" s="35"/>
      <c r="H175" s="31"/>
      <c r="I175" s="31"/>
      <c r="K175" s="33">
        <f t="shared" si="2"/>
        <v>0</v>
      </c>
    </row>
    <row r="176" spans="1:11" ht="12.75">
      <c r="A176" s="35"/>
      <c r="H176" s="31"/>
      <c r="I176" s="31"/>
      <c r="K176" s="33">
        <f t="shared" si="2"/>
        <v>0</v>
      </c>
    </row>
    <row r="177" spans="1:11" ht="12.75">
      <c r="A177" s="35"/>
      <c r="H177" s="31"/>
      <c r="I177" s="31"/>
      <c r="K177" s="33">
        <f t="shared" si="2"/>
        <v>0</v>
      </c>
    </row>
    <row r="178" spans="1:11" ht="12.75">
      <c r="A178" s="35"/>
      <c r="H178" s="31"/>
      <c r="I178" s="31"/>
      <c r="K178" s="33">
        <f t="shared" si="2"/>
        <v>0</v>
      </c>
    </row>
    <row r="179" spans="1:11" ht="12.75">
      <c r="A179" s="35"/>
      <c r="H179" s="31"/>
      <c r="I179" s="31"/>
      <c r="K179" s="33">
        <f t="shared" si="2"/>
        <v>0</v>
      </c>
    </row>
    <row r="180" spans="1:11" ht="12.75">
      <c r="A180" s="35"/>
      <c r="H180" s="31"/>
      <c r="I180" s="31"/>
      <c r="K180" s="33">
        <f t="shared" si="2"/>
        <v>0</v>
      </c>
    </row>
    <row r="181" spans="1:11" ht="12.75">
      <c r="A181" s="35"/>
      <c r="H181" s="31"/>
      <c r="I181" s="31"/>
      <c r="K181" s="33">
        <f t="shared" si="2"/>
        <v>0</v>
      </c>
    </row>
    <row r="182" spans="1:11" ht="12.75">
      <c r="A182" s="35"/>
      <c r="H182" s="31"/>
      <c r="I182" s="31"/>
      <c r="K182" s="33">
        <f t="shared" si="2"/>
        <v>0</v>
      </c>
    </row>
    <row r="183" spans="1:11" ht="12.75">
      <c r="A183" s="35"/>
      <c r="H183" s="31"/>
      <c r="I183" s="31"/>
      <c r="K183" s="33">
        <f t="shared" si="2"/>
        <v>0</v>
      </c>
    </row>
    <row r="184" spans="1:11" ht="12.75">
      <c r="A184" s="35"/>
      <c r="H184" s="31"/>
      <c r="I184" s="31"/>
      <c r="K184" s="33">
        <f t="shared" si="2"/>
        <v>0</v>
      </c>
    </row>
    <row r="185" spans="1:11" ht="12.75">
      <c r="A185" s="35"/>
      <c r="H185" s="31"/>
      <c r="I185" s="31"/>
      <c r="K185" s="33">
        <f t="shared" si="2"/>
        <v>0</v>
      </c>
    </row>
    <row r="186" spans="1:11" ht="12.75">
      <c r="A186" s="35"/>
      <c r="H186" s="31"/>
      <c r="I186" s="31"/>
      <c r="K186" s="33">
        <f t="shared" si="2"/>
        <v>0</v>
      </c>
    </row>
    <row r="187" spans="1:11" ht="12.75">
      <c r="A187" s="35"/>
      <c r="H187" s="31"/>
      <c r="I187" s="31"/>
      <c r="K187" s="33">
        <f t="shared" si="2"/>
        <v>0</v>
      </c>
    </row>
    <row r="188" spans="1:11" ht="12.75">
      <c r="A188" s="35"/>
      <c r="H188" s="31"/>
      <c r="I188" s="31"/>
      <c r="K188" s="33">
        <f t="shared" si="2"/>
        <v>0</v>
      </c>
    </row>
    <row r="189" spans="1:11" ht="12.75">
      <c r="A189" s="35"/>
      <c r="H189" s="31"/>
      <c r="I189" s="31"/>
      <c r="K189" s="33">
        <f t="shared" si="2"/>
        <v>0</v>
      </c>
    </row>
    <row r="190" spans="1:11" ht="12.75">
      <c r="A190" s="35"/>
      <c r="H190" s="31"/>
      <c r="I190" s="31"/>
      <c r="K190" s="33">
        <f t="shared" si="2"/>
        <v>0</v>
      </c>
    </row>
    <row r="191" spans="1:11" ht="12.75">
      <c r="A191" s="35"/>
      <c r="H191" s="31"/>
      <c r="I191" s="31"/>
      <c r="K191" s="33">
        <f t="shared" si="2"/>
        <v>0</v>
      </c>
    </row>
    <row r="192" spans="1:11" ht="12.75">
      <c r="A192" s="35"/>
      <c r="H192" s="31"/>
      <c r="I192" s="31"/>
      <c r="K192" s="33">
        <f t="shared" si="2"/>
        <v>0</v>
      </c>
    </row>
    <row r="193" spans="1:11" ht="12.75">
      <c r="A193" s="35"/>
      <c r="H193" s="31"/>
      <c r="I193" s="31"/>
      <c r="K193" s="33">
        <f t="shared" si="2"/>
        <v>0</v>
      </c>
    </row>
    <row r="194" spans="1:11" ht="12.75">
      <c r="A194" s="35"/>
      <c r="H194" s="31"/>
      <c r="I194" s="31"/>
      <c r="K194" s="33">
        <f t="shared" si="2"/>
        <v>0</v>
      </c>
    </row>
    <row r="195" spans="1:11" ht="12.75">
      <c r="A195" s="35"/>
      <c r="H195" s="31"/>
      <c r="I195" s="31"/>
      <c r="K195" s="33">
        <f t="shared" si="2"/>
        <v>0</v>
      </c>
    </row>
    <row r="196" spans="1:11" ht="12.75">
      <c r="A196" s="35"/>
      <c r="H196" s="31"/>
      <c r="I196" s="31"/>
      <c r="K196" s="33">
        <f t="shared" si="2"/>
        <v>0</v>
      </c>
    </row>
    <row r="197" spans="1:11" ht="12.75">
      <c r="A197" s="35"/>
      <c r="H197" s="31"/>
      <c r="I197" s="31"/>
      <c r="K197" s="33">
        <f t="shared" si="2"/>
        <v>0</v>
      </c>
    </row>
    <row r="198" spans="1:11" ht="12.75">
      <c r="A198" s="35"/>
      <c r="H198" s="31"/>
      <c r="I198" s="31"/>
      <c r="K198" s="33">
        <f t="shared" ref="K198:K261" si="3">(G198*J198)</f>
        <v>0</v>
      </c>
    </row>
    <row r="199" spans="1:11" ht="12.75">
      <c r="A199" s="35"/>
      <c r="H199" s="31"/>
      <c r="I199" s="31"/>
      <c r="K199" s="33">
        <f t="shared" si="3"/>
        <v>0</v>
      </c>
    </row>
    <row r="200" spans="1:11" ht="12.75">
      <c r="A200" s="35"/>
      <c r="H200" s="31"/>
      <c r="I200" s="31"/>
      <c r="K200" s="33">
        <f t="shared" si="3"/>
        <v>0</v>
      </c>
    </row>
    <row r="201" spans="1:11" ht="12.75">
      <c r="A201" s="35"/>
      <c r="H201" s="31"/>
      <c r="I201" s="31"/>
      <c r="K201" s="33">
        <f t="shared" si="3"/>
        <v>0</v>
      </c>
    </row>
    <row r="202" spans="1:11" ht="12.75">
      <c r="A202" s="35"/>
      <c r="H202" s="31"/>
      <c r="I202" s="31"/>
      <c r="K202" s="33">
        <f t="shared" si="3"/>
        <v>0</v>
      </c>
    </row>
    <row r="203" spans="1:11" ht="12.75">
      <c r="A203" s="35"/>
      <c r="H203" s="31"/>
      <c r="I203" s="31"/>
      <c r="K203" s="33">
        <f t="shared" si="3"/>
        <v>0</v>
      </c>
    </row>
    <row r="204" spans="1:11" ht="12.75">
      <c r="A204" s="35"/>
      <c r="H204" s="31"/>
      <c r="I204" s="31"/>
      <c r="K204" s="33">
        <f t="shared" si="3"/>
        <v>0</v>
      </c>
    </row>
    <row r="205" spans="1:11" ht="12.75">
      <c r="A205" s="35"/>
      <c r="H205" s="31"/>
      <c r="I205" s="31"/>
      <c r="K205" s="33">
        <f t="shared" si="3"/>
        <v>0</v>
      </c>
    </row>
    <row r="206" spans="1:11" ht="12.75">
      <c r="A206" s="35"/>
      <c r="H206" s="31"/>
      <c r="I206" s="31"/>
      <c r="K206" s="33">
        <f t="shared" si="3"/>
        <v>0</v>
      </c>
    </row>
    <row r="207" spans="1:11" ht="12.75">
      <c r="A207" s="35"/>
      <c r="H207" s="31"/>
      <c r="I207" s="31"/>
      <c r="K207" s="33">
        <f t="shared" si="3"/>
        <v>0</v>
      </c>
    </row>
    <row r="208" spans="1:11" ht="12.75">
      <c r="A208" s="35"/>
      <c r="H208" s="31"/>
      <c r="I208" s="31"/>
      <c r="K208" s="33">
        <f t="shared" si="3"/>
        <v>0</v>
      </c>
    </row>
    <row r="209" spans="1:11" ht="12.75">
      <c r="A209" s="35"/>
      <c r="H209" s="31"/>
      <c r="I209" s="31"/>
      <c r="K209" s="33">
        <f t="shared" si="3"/>
        <v>0</v>
      </c>
    </row>
    <row r="210" spans="1:11" ht="12.75">
      <c r="A210" s="35"/>
      <c r="H210" s="31"/>
      <c r="I210" s="31"/>
      <c r="K210" s="33">
        <f t="shared" si="3"/>
        <v>0</v>
      </c>
    </row>
    <row r="211" spans="1:11" ht="12.75">
      <c r="A211" s="35"/>
      <c r="H211" s="31"/>
      <c r="I211" s="31"/>
      <c r="K211" s="33">
        <f t="shared" si="3"/>
        <v>0</v>
      </c>
    </row>
    <row r="212" spans="1:11" ht="12.75">
      <c r="A212" s="35"/>
      <c r="H212" s="31"/>
      <c r="I212" s="31"/>
      <c r="K212" s="33">
        <f t="shared" si="3"/>
        <v>0</v>
      </c>
    </row>
    <row r="213" spans="1:11" ht="12.75">
      <c r="A213" s="35"/>
      <c r="H213" s="31"/>
      <c r="I213" s="31"/>
      <c r="K213" s="33">
        <f t="shared" si="3"/>
        <v>0</v>
      </c>
    </row>
    <row r="214" spans="1:11" ht="12.75">
      <c r="A214" s="35"/>
      <c r="H214" s="31"/>
      <c r="I214" s="31"/>
      <c r="K214" s="33">
        <f t="shared" si="3"/>
        <v>0</v>
      </c>
    </row>
    <row r="215" spans="1:11" ht="12.75">
      <c r="A215" s="35"/>
      <c r="H215" s="31"/>
      <c r="I215" s="31"/>
      <c r="K215" s="33">
        <f t="shared" si="3"/>
        <v>0</v>
      </c>
    </row>
    <row r="216" spans="1:11" ht="12.75">
      <c r="A216" s="35"/>
      <c r="H216" s="31"/>
      <c r="I216" s="31"/>
      <c r="K216" s="33">
        <f t="shared" si="3"/>
        <v>0</v>
      </c>
    </row>
    <row r="217" spans="1:11" ht="12.75">
      <c r="A217" s="35"/>
      <c r="H217" s="31"/>
      <c r="I217" s="31"/>
      <c r="K217" s="33">
        <f t="shared" si="3"/>
        <v>0</v>
      </c>
    </row>
    <row r="218" spans="1:11" ht="12.75">
      <c r="A218" s="35"/>
      <c r="H218" s="31"/>
      <c r="I218" s="31"/>
      <c r="K218" s="33">
        <f t="shared" si="3"/>
        <v>0</v>
      </c>
    </row>
    <row r="219" spans="1:11" ht="12.75">
      <c r="A219" s="35"/>
      <c r="H219" s="31"/>
      <c r="I219" s="31"/>
      <c r="K219" s="33">
        <f t="shared" si="3"/>
        <v>0</v>
      </c>
    </row>
    <row r="220" spans="1:11" ht="12.75">
      <c r="A220" s="35"/>
      <c r="H220" s="31"/>
      <c r="I220" s="31"/>
      <c r="K220" s="33">
        <f t="shared" si="3"/>
        <v>0</v>
      </c>
    </row>
    <row r="221" spans="1:11" ht="12.75">
      <c r="A221" s="35"/>
      <c r="H221" s="31"/>
      <c r="I221" s="31"/>
      <c r="K221" s="33">
        <f t="shared" si="3"/>
        <v>0</v>
      </c>
    </row>
    <row r="222" spans="1:11" ht="12.75">
      <c r="A222" s="35"/>
      <c r="H222" s="31"/>
      <c r="I222" s="31"/>
      <c r="K222" s="33">
        <f t="shared" si="3"/>
        <v>0</v>
      </c>
    </row>
    <row r="223" spans="1:11" ht="12.75">
      <c r="A223" s="35"/>
      <c r="H223" s="31"/>
      <c r="I223" s="31"/>
      <c r="K223" s="33">
        <f t="shared" si="3"/>
        <v>0</v>
      </c>
    </row>
    <row r="224" spans="1:11" ht="12.75">
      <c r="A224" s="35"/>
      <c r="H224" s="31"/>
      <c r="I224" s="31"/>
      <c r="K224" s="33">
        <f t="shared" si="3"/>
        <v>0</v>
      </c>
    </row>
    <row r="225" spans="1:11" ht="12.75">
      <c r="A225" s="35"/>
      <c r="H225" s="31"/>
      <c r="I225" s="31"/>
      <c r="K225" s="33">
        <f t="shared" si="3"/>
        <v>0</v>
      </c>
    </row>
    <row r="226" spans="1:11" ht="12.75">
      <c r="A226" s="35"/>
      <c r="H226" s="31"/>
      <c r="I226" s="31"/>
      <c r="K226" s="33">
        <f t="shared" si="3"/>
        <v>0</v>
      </c>
    </row>
    <row r="227" spans="1:11" ht="12.75">
      <c r="A227" s="35"/>
      <c r="H227" s="31"/>
      <c r="I227" s="31"/>
      <c r="K227" s="33">
        <f t="shared" si="3"/>
        <v>0</v>
      </c>
    </row>
    <row r="228" spans="1:11" ht="12.75">
      <c r="A228" s="35"/>
      <c r="H228" s="31"/>
      <c r="I228" s="31"/>
      <c r="K228" s="33">
        <f t="shared" si="3"/>
        <v>0</v>
      </c>
    </row>
    <row r="229" spans="1:11" ht="12.75">
      <c r="A229" s="35"/>
      <c r="H229" s="31"/>
      <c r="I229" s="31"/>
      <c r="K229" s="33">
        <f t="shared" si="3"/>
        <v>0</v>
      </c>
    </row>
    <row r="230" spans="1:11" ht="12.75">
      <c r="A230" s="35"/>
      <c r="H230" s="31"/>
      <c r="I230" s="31"/>
      <c r="K230" s="33">
        <f t="shared" si="3"/>
        <v>0</v>
      </c>
    </row>
    <row r="231" spans="1:11" ht="12.75">
      <c r="A231" s="35"/>
      <c r="H231" s="31"/>
      <c r="I231" s="31"/>
      <c r="K231" s="33">
        <f t="shared" si="3"/>
        <v>0</v>
      </c>
    </row>
    <row r="232" spans="1:11" ht="12.75">
      <c r="A232" s="35"/>
      <c r="H232" s="31"/>
      <c r="I232" s="31"/>
      <c r="K232" s="33">
        <f t="shared" si="3"/>
        <v>0</v>
      </c>
    </row>
    <row r="233" spans="1:11" ht="12.75">
      <c r="A233" s="35"/>
      <c r="H233" s="31"/>
      <c r="I233" s="31"/>
      <c r="K233" s="33">
        <f t="shared" si="3"/>
        <v>0</v>
      </c>
    </row>
    <row r="234" spans="1:11" ht="12.75">
      <c r="A234" s="35"/>
      <c r="H234" s="31"/>
      <c r="I234" s="31"/>
      <c r="K234" s="33">
        <f t="shared" si="3"/>
        <v>0</v>
      </c>
    </row>
    <row r="235" spans="1:11" ht="12.75">
      <c r="A235" s="35"/>
      <c r="H235" s="31"/>
      <c r="I235" s="31"/>
      <c r="K235" s="33">
        <f t="shared" si="3"/>
        <v>0</v>
      </c>
    </row>
    <row r="236" spans="1:11" ht="12.75">
      <c r="A236" s="35"/>
      <c r="H236" s="31"/>
      <c r="I236" s="31"/>
      <c r="K236" s="33">
        <f t="shared" si="3"/>
        <v>0</v>
      </c>
    </row>
    <row r="237" spans="1:11" ht="12.75">
      <c r="A237" s="35"/>
      <c r="H237" s="31"/>
      <c r="I237" s="31"/>
      <c r="K237" s="33">
        <f t="shared" si="3"/>
        <v>0</v>
      </c>
    </row>
    <row r="238" spans="1:11" ht="12.75">
      <c r="A238" s="35"/>
      <c r="H238" s="31"/>
      <c r="I238" s="31"/>
      <c r="K238" s="33">
        <f t="shared" si="3"/>
        <v>0</v>
      </c>
    </row>
    <row r="239" spans="1:11" ht="12.75">
      <c r="A239" s="35"/>
      <c r="H239" s="31"/>
      <c r="I239" s="31"/>
      <c r="K239" s="33">
        <f t="shared" si="3"/>
        <v>0</v>
      </c>
    </row>
    <row r="240" spans="1:11" ht="12.75">
      <c r="A240" s="35"/>
      <c r="H240" s="31"/>
      <c r="I240" s="31"/>
      <c r="K240" s="33">
        <f t="shared" si="3"/>
        <v>0</v>
      </c>
    </row>
    <row r="241" spans="1:11" ht="12.75">
      <c r="A241" s="35"/>
      <c r="H241" s="31"/>
      <c r="I241" s="31"/>
      <c r="K241" s="33">
        <f t="shared" si="3"/>
        <v>0</v>
      </c>
    </row>
    <row r="242" spans="1:11" ht="12.75">
      <c r="A242" s="35"/>
      <c r="H242" s="31"/>
      <c r="I242" s="31"/>
      <c r="K242" s="33">
        <f t="shared" si="3"/>
        <v>0</v>
      </c>
    </row>
    <row r="243" spans="1:11" ht="12.75">
      <c r="A243" s="35"/>
      <c r="H243" s="31"/>
      <c r="I243" s="31"/>
      <c r="K243" s="33">
        <f t="shared" si="3"/>
        <v>0</v>
      </c>
    </row>
    <row r="244" spans="1:11" ht="12.75">
      <c r="A244" s="35"/>
      <c r="H244" s="31"/>
      <c r="I244" s="31"/>
      <c r="K244" s="33">
        <f t="shared" si="3"/>
        <v>0</v>
      </c>
    </row>
    <row r="245" spans="1:11" ht="12.75">
      <c r="A245" s="35"/>
      <c r="H245" s="31"/>
      <c r="I245" s="31"/>
      <c r="K245" s="33">
        <f t="shared" si="3"/>
        <v>0</v>
      </c>
    </row>
    <row r="246" spans="1:11" ht="12.75">
      <c r="A246" s="35"/>
      <c r="H246" s="31"/>
      <c r="I246" s="31"/>
      <c r="K246" s="33">
        <f t="shared" si="3"/>
        <v>0</v>
      </c>
    </row>
    <row r="247" spans="1:11" ht="12.75">
      <c r="A247" s="35"/>
      <c r="H247" s="31"/>
      <c r="I247" s="31"/>
      <c r="K247" s="33">
        <f t="shared" si="3"/>
        <v>0</v>
      </c>
    </row>
    <row r="248" spans="1:11" ht="12.75">
      <c r="A248" s="35"/>
      <c r="H248" s="31"/>
      <c r="I248" s="31"/>
      <c r="K248" s="33">
        <f t="shared" si="3"/>
        <v>0</v>
      </c>
    </row>
    <row r="249" spans="1:11" ht="12.75">
      <c r="A249" s="35"/>
      <c r="H249" s="31"/>
      <c r="I249" s="31"/>
      <c r="K249" s="33">
        <f t="shared" si="3"/>
        <v>0</v>
      </c>
    </row>
    <row r="250" spans="1:11" ht="12.75">
      <c r="A250" s="35"/>
      <c r="H250" s="31"/>
      <c r="I250" s="31"/>
      <c r="K250" s="33">
        <f t="shared" si="3"/>
        <v>0</v>
      </c>
    </row>
    <row r="251" spans="1:11" ht="12.75">
      <c r="A251" s="35"/>
      <c r="H251" s="31"/>
      <c r="I251" s="31"/>
      <c r="K251" s="33">
        <f t="shared" si="3"/>
        <v>0</v>
      </c>
    </row>
    <row r="252" spans="1:11" ht="12.75">
      <c r="A252" s="35"/>
      <c r="H252" s="31"/>
      <c r="I252" s="31"/>
      <c r="K252" s="33">
        <f t="shared" si="3"/>
        <v>0</v>
      </c>
    </row>
    <row r="253" spans="1:11" ht="12.75">
      <c r="A253" s="35"/>
      <c r="H253" s="31"/>
      <c r="I253" s="31"/>
      <c r="K253" s="33">
        <f t="shared" si="3"/>
        <v>0</v>
      </c>
    </row>
    <row r="254" spans="1:11" ht="12.75">
      <c r="A254" s="35"/>
      <c r="H254" s="31"/>
      <c r="I254" s="31"/>
      <c r="K254" s="33">
        <f t="shared" si="3"/>
        <v>0</v>
      </c>
    </row>
    <row r="255" spans="1:11" ht="12.75">
      <c r="A255" s="35"/>
      <c r="H255" s="31"/>
      <c r="I255" s="31"/>
      <c r="K255" s="33">
        <f t="shared" si="3"/>
        <v>0</v>
      </c>
    </row>
    <row r="256" spans="1:11" ht="12.75">
      <c r="A256" s="35"/>
      <c r="H256" s="31"/>
      <c r="I256" s="31"/>
      <c r="K256" s="33">
        <f t="shared" si="3"/>
        <v>0</v>
      </c>
    </row>
    <row r="257" spans="1:11" ht="12.75">
      <c r="A257" s="35"/>
      <c r="H257" s="31"/>
      <c r="I257" s="31"/>
      <c r="K257" s="33">
        <f t="shared" si="3"/>
        <v>0</v>
      </c>
    </row>
    <row r="258" spans="1:11" ht="12.75">
      <c r="A258" s="35"/>
      <c r="H258" s="31"/>
      <c r="I258" s="31"/>
      <c r="K258" s="33">
        <f t="shared" si="3"/>
        <v>0</v>
      </c>
    </row>
    <row r="259" spans="1:11" ht="12.75">
      <c r="A259" s="35"/>
      <c r="H259" s="31"/>
      <c r="I259" s="31"/>
      <c r="K259" s="33">
        <f t="shared" si="3"/>
        <v>0</v>
      </c>
    </row>
    <row r="260" spans="1:11" ht="12.75">
      <c r="A260" s="35"/>
      <c r="H260" s="31"/>
      <c r="I260" s="31"/>
      <c r="K260" s="33">
        <f t="shared" si="3"/>
        <v>0</v>
      </c>
    </row>
    <row r="261" spans="1:11" ht="12.75">
      <c r="A261" s="35"/>
      <c r="H261" s="31"/>
      <c r="I261" s="31"/>
      <c r="K261" s="33">
        <f t="shared" si="3"/>
        <v>0</v>
      </c>
    </row>
    <row r="262" spans="1:11" ht="12.75">
      <c r="A262" s="35"/>
      <c r="H262" s="31"/>
      <c r="I262" s="31"/>
      <c r="K262" s="33">
        <f t="shared" ref="K262:K325" si="4">(G262*J262)</f>
        <v>0</v>
      </c>
    </row>
    <row r="263" spans="1:11" ht="12.75">
      <c r="A263" s="35"/>
      <c r="H263" s="31"/>
      <c r="I263" s="31"/>
      <c r="K263" s="33">
        <f t="shared" si="4"/>
        <v>0</v>
      </c>
    </row>
    <row r="264" spans="1:11" ht="12.75">
      <c r="A264" s="35"/>
      <c r="H264" s="31"/>
      <c r="I264" s="31"/>
      <c r="K264" s="33">
        <f t="shared" si="4"/>
        <v>0</v>
      </c>
    </row>
    <row r="265" spans="1:11" ht="12.75">
      <c r="A265" s="35"/>
      <c r="H265" s="31"/>
      <c r="I265" s="31"/>
      <c r="K265" s="33">
        <f t="shared" si="4"/>
        <v>0</v>
      </c>
    </row>
    <row r="266" spans="1:11" ht="12.75">
      <c r="A266" s="35"/>
      <c r="H266" s="31"/>
      <c r="I266" s="31"/>
      <c r="K266" s="33">
        <f t="shared" si="4"/>
        <v>0</v>
      </c>
    </row>
    <row r="267" spans="1:11" ht="12.75">
      <c r="A267" s="35"/>
      <c r="H267" s="31"/>
      <c r="I267" s="31"/>
      <c r="K267" s="33">
        <f t="shared" si="4"/>
        <v>0</v>
      </c>
    </row>
    <row r="268" spans="1:11" ht="12.75">
      <c r="A268" s="35"/>
      <c r="H268" s="31"/>
      <c r="I268" s="31"/>
      <c r="K268" s="33">
        <f t="shared" si="4"/>
        <v>0</v>
      </c>
    </row>
    <row r="269" spans="1:11" ht="12.75">
      <c r="A269" s="35"/>
      <c r="H269" s="31"/>
      <c r="I269" s="31"/>
      <c r="K269" s="33">
        <f t="shared" si="4"/>
        <v>0</v>
      </c>
    </row>
    <row r="270" spans="1:11" ht="12.75">
      <c r="A270" s="35"/>
      <c r="H270" s="31"/>
      <c r="I270" s="31"/>
      <c r="K270" s="33">
        <f t="shared" si="4"/>
        <v>0</v>
      </c>
    </row>
    <row r="271" spans="1:11" ht="12.75">
      <c r="A271" s="35"/>
      <c r="H271" s="31"/>
      <c r="I271" s="31"/>
      <c r="K271" s="33">
        <f t="shared" si="4"/>
        <v>0</v>
      </c>
    </row>
    <row r="272" spans="1:11" ht="12.75">
      <c r="A272" s="35"/>
      <c r="H272" s="31"/>
      <c r="I272" s="31"/>
      <c r="K272" s="33">
        <f t="shared" si="4"/>
        <v>0</v>
      </c>
    </row>
    <row r="273" spans="1:11" ht="12.75">
      <c r="A273" s="35"/>
      <c r="H273" s="31"/>
      <c r="I273" s="31"/>
      <c r="K273" s="33">
        <f t="shared" si="4"/>
        <v>0</v>
      </c>
    </row>
    <row r="274" spans="1:11" ht="12.75">
      <c r="A274" s="35"/>
      <c r="H274" s="31"/>
      <c r="I274" s="31"/>
      <c r="K274" s="33">
        <f t="shared" si="4"/>
        <v>0</v>
      </c>
    </row>
    <row r="275" spans="1:11" ht="12.75">
      <c r="A275" s="35"/>
      <c r="H275" s="31"/>
      <c r="I275" s="31"/>
      <c r="K275" s="33">
        <f t="shared" si="4"/>
        <v>0</v>
      </c>
    </row>
    <row r="276" spans="1:11" ht="12.75">
      <c r="A276" s="35"/>
      <c r="H276" s="31"/>
      <c r="I276" s="31"/>
      <c r="K276" s="33">
        <f t="shared" si="4"/>
        <v>0</v>
      </c>
    </row>
    <row r="277" spans="1:11" ht="12.75">
      <c r="A277" s="35"/>
      <c r="H277" s="31"/>
      <c r="I277" s="31"/>
      <c r="K277" s="33">
        <f t="shared" si="4"/>
        <v>0</v>
      </c>
    </row>
    <row r="278" spans="1:11" ht="12.75">
      <c r="A278" s="35"/>
      <c r="H278" s="31"/>
      <c r="I278" s="31"/>
      <c r="K278" s="33">
        <f t="shared" si="4"/>
        <v>0</v>
      </c>
    </row>
    <row r="279" spans="1:11" ht="12.75">
      <c r="A279" s="35"/>
      <c r="H279" s="31"/>
      <c r="I279" s="31"/>
      <c r="K279" s="33">
        <f t="shared" si="4"/>
        <v>0</v>
      </c>
    </row>
    <row r="280" spans="1:11" ht="12.75">
      <c r="A280" s="35"/>
      <c r="H280" s="31"/>
      <c r="I280" s="31"/>
      <c r="K280" s="33">
        <f t="shared" si="4"/>
        <v>0</v>
      </c>
    </row>
    <row r="281" spans="1:11" ht="12.75">
      <c r="A281" s="35"/>
      <c r="H281" s="31"/>
      <c r="I281" s="31"/>
      <c r="K281" s="33">
        <f t="shared" si="4"/>
        <v>0</v>
      </c>
    </row>
    <row r="282" spans="1:11" ht="12.75">
      <c r="A282" s="35"/>
      <c r="H282" s="31"/>
      <c r="I282" s="31"/>
      <c r="K282" s="33">
        <f t="shared" si="4"/>
        <v>0</v>
      </c>
    </row>
    <row r="283" spans="1:11" ht="12.75">
      <c r="A283" s="35"/>
      <c r="H283" s="31"/>
      <c r="I283" s="31"/>
      <c r="K283" s="33">
        <f t="shared" si="4"/>
        <v>0</v>
      </c>
    </row>
    <row r="284" spans="1:11" ht="12.75">
      <c r="A284" s="35"/>
      <c r="H284" s="31"/>
      <c r="I284" s="31"/>
      <c r="K284" s="33">
        <f t="shared" si="4"/>
        <v>0</v>
      </c>
    </row>
    <row r="285" spans="1:11" ht="12.75">
      <c r="A285" s="35"/>
      <c r="H285" s="31"/>
      <c r="I285" s="31"/>
      <c r="K285" s="33">
        <f t="shared" si="4"/>
        <v>0</v>
      </c>
    </row>
    <row r="286" spans="1:11" ht="12.75">
      <c r="A286" s="35"/>
      <c r="H286" s="31"/>
      <c r="I286" s="31"/>
      <c r="K286" s="33">
        <f t="shared" si="4"/>
        <v>0</v>
      </c>
    </row>
    <row r="287" spans="1:11" ht="12.75">
      <c r="A287" s="35"/>
      <c r="H287" s="31"/>
      <c r="I287" s="31"/>
      <c r="K287" s="33">
        <f t="shared" si="4"/>
        <v>0</v>
      </c>
    </row>
    <row r="288" spans="1:11" ht="12.75">
      <c r="A288" s="35"/>
      <c r="H288" s="31"/>
      <c r="I288" s="31"/>
      <c r="K288" s="33">
        <f t="shared" si="4"/>
        <v>0</v>
      </c>
    </row>
    <row r="289" spans="1:11" ht="12.75">
      <c r="A289" s="35"/>
      <c r="H289" s="31"/>
      <c r="I289" s="31"/>
      <c r="K289" s="33">
        <f t="shared" si="4"/>
        <v>0</v>
      </c>
    </row>
    <row r="290" spans="1:11" ht="12.75">
      <c r="A290" s="35"/>
      <c r="H290" s="31"/>
      <c r="I290" s="31"/>
      <c r="K290" s="33">
        <f t="shared" si="4"/>
        <v>0</v>
      </c>
    </row>
    <row r="291" spans="1:11" ht="12.75">
      <c r="A291" s="35"/>
      <c r="H291" s="31"/>
      <c r="I291" s="31"/>
      <c r="K291" s="33">
        <f t="shared" si="4"/>
        <v>0</v>
      </c>
    </row>
    <row r="292" spans="1:11" ht="12.75">
      <c r="A292" s="35"/>
      <c r="H292" s="31"/>
      <c r="I292" s="31"/>
      <c r="K292" s="33">
        <f t="shared" si="4"/>
        <v>0</v>
      </c>
    </row>
    <row r="293" spans="1:11" ht="12.75">
      <c r="A293" s="35"/>
      <c r="H293" s="31"/>
      <c r="I293" s="31"/>
      <c r="K293" s="33">
        <f t="shared" si="4"/>
        <v>0</v>
      </c>
    </row>
    <row r="294" spans="1:11" ht="12.75">
      <c r="A294" s="35"/>
      <c r="H294" s="31"/>
      <c r="I294" s="31"/>
      <c r="K294" s="33">
        <f t="shared" si="4"/>
        <v>0</v>
      </c>
    </row>
    <row r="295" spans="1:11" ht="12.75">
      <c r="A295" s="35"/>
      <c r="H295" s="31"/>
      <c r="I295" s="31"/>
      <c r="K295" s="33">
        <f t="shared" si="4"/>
        <v>0</v>
      </c>
    </row>
    <row r="296" spans="1:11" ht="12.75">
      <c r="A296" s="35"/>
      <c r="H296" s="31"/>
      <c r="I296" s="31"/>
      <c r="K296" s="33">
        <f t="shared" si="4"/>
        <v>0</v>
      </c>
    </row>
    <row r="297" spans="1:11" ht="12.75">
      <c r="A297" s="35"/>
      <c r="H297" s="31"/>
      <c r="I297" s="31"/>
      <c r="K297" s="33">
        <f t="shared" si="4"/>
        <v>0</v>
      </c>
    </row>
    <row r="298" spans="1:11" ht="12.75">
      <c r="A298" s="35"/>
      <c r="H298" s="31"/>
      <c r="I298" s="31"/>
      <c r="K298" s="33">
        <f t="shared" si="4"/>
        <v>0</v>
      </c>
    </row>
    <row r="299" spans="1:11" ht="12.75">
      <c r="A299" s="35"/>
      <c r="H299" s="31"/>
      <c r="I299" s="31"/>
      <c r="K299" s="33">
        <f t="shared" si="4"/>
        <v>0</v>
      </c>
    </row>
    <row r="300" spans="1:11" ht="12.75">
      <c r="A300" s="35"/>
      <c r="H300" s="31"/>
      <c r="I300" s="31"/>
      <c r="K300" s="33">
        <f t="shared" si="4"/>
        <v>0</v>
      </c>
    </row>
    <row r="301" spans="1:11" ht="12.75">
      <c r="A301" s="35"/>
      <c r="H301" s="31"/>
      <c r="I301" s="31"/>
      <c r="K301" s="33">
        <f t="shared" si="4"/>
        <v>0</v>
      </c>
    </row>
    <row r="302" spans="1:11" ht="12.75">
      <c r="A302" s="35"/>
      <c r="H302" s="31"/>
      <c r="I302" s="31"/>
      <c r="K302" s="33">
        <f t="shared" si="4"/>
        <v>0</v>
      </c>
    </row>
    <row r="303" spans="1:11" ht="12.75">
      <c r="A303" s="35"/>
      <c r="H303" s="31"/>
      <c r="I303" s="31"/>
      <c r="K303" s="33">
        <f t="shared" si="4"/>
        <v>0</v>
      </c>
    </row>
    <row r="304" spans="1:11" ht="12.75">
      <c r="A304" s="35"/>
      <c r="H304" s="31"/>
      <c r="I304" s="31"/>
      <c r="K304" s="33">
        <f t="shared" si="4"/>
        <v>0</v>
      </c>
    </row>
    <row r="305" spans="1:11" ht="12.75">
      <c r="A305" s="35"/>
      <c r="H305" s="31"/>
      <c r="I305" s="31"/>
      <c r="K305" s="33">
        <f t="shared" si="4"/>
        <v>0</v>
      </c>
    </row>
    <row r="306" spans="1:11" ht="12.75">
      <c r="A306" s="35"/>
      <c r="H306" s="31"/>
      <c r="I306" s="31"/>
      <c r="K306" s="33">
        <f t="shared" si="4"/>
        <v>0</v>
      </c>
    </row>
    <row r="307" spans="1:11" ht="12.75">
      <c r="A307" s="35"/>
      <c r="H307" s="31"/>
      <c r="I307" s="31"/>
      <c r="K307" s="33">
        <f t="shared" si="4"/>
        <v>0</v>
      </c>
    </row>
    <row r="308" spans="1:11" ht="12.75">
      <c r="A308" s="35"/>
      <c r="H308" s="31"/>
      <c r="I308" s="31"/>
      <c r="K308" s="33">
        <f t="shared" si="4"/>
        <v>0</v>
      </c>
    </row>
    <row r="309" spans="1:11" ht="12.75">
      <c r="A309" s="35"/>
      <c r="H309" s="31"/>
      <c r="I309" s="31"/>
      <c r="K309" s="33">
        <f t="shared" si="4"/>
        <v>0</v>
      </c>
    </row>
    <row r="310" spans="1:11" ht="12.75">
      <c r="A310" s="35"/>
      <c r="H310" s="31"/>
      <c r="I310" s="31"/>
      <c r="K310" s="33">
        <f t="shared" si="4"/>
        <v>0</v>
      </c>
    </row>
    <row r="311" spans="1:11" ht="12.75">
      <c r="A311" s="35"/>
      <c r="H311" s="31"/>
      <c r="I311" s="31"/>
      <c r="K311" s="33">
        <f t="shared" si="4"/>
        <v>0</v>
      </c>
    </row>
    <row r="312" spans="1:11" ht="12.75">
      <c r="A312" s="35"/>
      <c r="H312" s="31"/>
      <c r="I312" s="31"/>
      <c r="K312" s="33">
        <f t="shared" si="4"/>
        <v>0</v>
      </c>
    </row>
    <row r="313" spans="1:11" ht="12.75">
      <c r="A313" s="35"/>
      <c r="H313" s="31"/>
      <c r="I313" s="31"/>
      <c r="K313" s="33">
        <f t="shared" si="4"/>
        <v>0</v>
      </c>
    </row>
    <row r="314" spans="1:11" ht="12.75">
      <c r="A314" s="35"/>
      <c r="H314" s="31"/>
      <c r="I314" s="31"/>
      <c r="K314" s="33">
        <f t="shared" si="4"/>
        <v>0</v>
      </c>
    </row>
    <row r="315" spans="1:11" ht="12.75">
      <c r="A315" s="35"/>
      <c r="H315" s="31"/>
      <c r="I315" s="31"/>
      <c r="K315" s="33">
        <f t="shared" si="4"/>
        <v>0</v>
      </c>
    </row>
    <row r="316" spans="1:11" ht="12.75">
      <c r="A316" s="35"/>
      <c r="H316" s="31"/>
      <c r="I316" s="31"/>
      <c r="K316" s="33">
        <f t="shared" si="4"/>
        <v>0</v>
      </c>
    </row>
    <row r="317" spans="1:11" ht="12.75">
      <c r="A317" s="35"/>
      <c r="H317" s="31"/>
      <c r="I317" s="31"/>
      <c r="K317" s="33">
        <f t="shared" si="4"/>
        <v>0</v>
      </c>
    </row>
    <row r="318" spans="1:11" ht="12.75">
      <c r="A318" s="35"/>
      <c r="H318" s="31"/>
      <c r="I318" s="31"/>
      <c r="K318" s="33">
        <f t="shared" si="4"/>
        <v>0</v>
      </c>
    </row>
    <row r="319" spans="1:11" ht="12.75">
      <c r="A319" s="35"/>
      <c r="H319" s="31"/>
      <c r="I319" s="31"/>
      <c r="K319" s="33">
        <f t="shared" si="4"/>
        <v>0</v>
      </c>
    </row>
    <row r="320" spans="1:11" ht="12.75">
      <c r="A320" s="35"/>
      <c r="H320" s="31"/>
      <c r="I320" s="31"/>
      <c r="K320" s="33">
        <f t="shared" si="4"/>
        <v>0</v>
      </c>
    </row>
    <row r="321" spans="1:11" ht="12.75">
      <c r="A321" s="35"/>
      <c r="H321" s="31"/>
      <c r="I321" s="31"/>
      <c r="K321" s="33">
        <f t="shared" si="4"/>
        <v>0</v>
      </c>
    </row>
    <row r="322" spans="1:11" ht="12.75">
      <c r="A322" s="35"/>
      <c r="H322" s="31"/>
      <c r="I322" s="31"/>
      <c r="K322" s="33">
        <f t="shared" si="4"/>
        <v>0</v>
      </c>
    </row>
    <row r="323" spans="1:11" ht="12.75">
      <c r="A323" s="35"/>
      <c r="H323" s="31"/>
      <c r="I323" s="31"/>
      <c r="K323" s="33">
        <f t="shared" si="4"/>
        <v>0</v>
      </c>
    </row>
    <row r="324" spans="1:11" ht="12.75">
      <c r="A324" s="35"/>
      <c r="H324" s="31"/>
      <c r="I324" s="31"/>
      <c r="K324" s="33">
        <f t="shared" si="4"/>
        <v>0</v>
      </c>
    </row>
    <row r="325" spans="1:11" ht="12.75">
      <c r="A325" s="35"/>
      <c r="H325" s="31"/>
      <c r="I325" s="31"/>
      <c r="K325" s="33">
        <f t="shared" si="4"/>
        <v>0</v>
      </c>
    </row>
    <row r="326" spans="1:11" ht="12.75">
      <c r="A326" s="35"/>
      <c r="H326" s="31"/>
      <c r="I326" s="31"/>
      <c r="K326" s="33">
        <f t="shared" ref="K326:K389" si="5">(G326*J326)</f>
        <v>0</v>
      </c>
    </row>
    <row r="327" spans="1:11" ht="12.75">
      <c r="A327" s="35"/>
      <c r="H327" s="31"/>
      <c r="I327" s="31"/>
      <c r="K327" s="33">
        <f t="shared" si="5"/>
        <v>0</v>
      </c>
    </row>
    <row r="328" spans="1:11" ht="12.75">
      <c r="A328" s="35"/>
      <c r="H328" s="31"/>
      <c r="I328" s="31"/>
      <c r="K328" s="33">
        <f t="shared" si="5"/>
        <v>0</v>
      </c>
    </row>
    <row r="329" spans="1:11" ht="12.75">
      <c r="A329" s="35"/>
      <c r="H329" s="31"/>
      <c r="I329" s="31"/>
      <c r="K329" s="33">
        <f t="shared" si="5"/>
        <v>0</v>
      </c>
    </row>
    <row r="330" spans="1:11" ht="12.75">
      <c r="A330" s="35"/>
      <c r="H330" s="31"/>
      <c r="I330" s="31"/>
      <c r="K330" s="33">
        <f t="shared" si="5"/>
        <v>0</v>
      </c>
    </row>
    <row r="331" spans="1:11" ht="12.75">
      <c r="A331" s="35"/>
      <c r="H331" s="31"/>
      <c r="I331" s="31"/>
      <c r="K331" s="33">
        <f t="shared" si="5"/>
        <v>0</v>
      </c>
    </row>
    <row r="332" spans="1:11" ht="12.75">
      <c r="A332" s="35"/>
      <c r="H332" s="31"/>
      <c r="I332" s="31"/>
      <c r="K332" s="33">
        <f t="shared" si="5"/>
        <v>0</v>
      </c>
    </row>
    <row r="333" spans="1:11" ht="12.75">
      <c r="A333" s="35"/>
      <c r="H333" s="31"/>
      <c r="I333" s="31"/>
      <c r="K333" s="33">
        <f t="shared" si="5"/>
        <v>0</v>
      </c>
    </row>
    <row r="334" spans="1:11" ht="12.75">
      <c r="A334" s="35"/>
      <c r="H334" s="31"/>
      <c r="I334" s="31"/>
      <c r="K334" s="33">
        <f t="shared" si="5"/>
        <v>0</v>
      </c>
    </row>
    <row r="335" spans="1:11" ht="12.75">
      <c r="A335" s="35"/>
      <c r="H335" s="31"/>
      <c r="I335" s="31"/>
      <c r="K335" s="33">
        <f t="shared" si="5"/>
        <v>0</v>
      </c>
    </row>
    <row r="336" spans="1:11" ht="12.75">
      <c r="A336" s="35"/>
      <c r="H336" s="31"/>
      <c r="I336" s="31"/>
      <c r="K336" s="33">
        <f t="shared" si="5"/>
        <v>0</v>
      </c>
    </row>
    <row r="337" spans="1:11" ht="12.75">
      <c r="A337" s="35"/>
      <c r="H337" s="31"/>
      <c r="I337" s="31"/>
      <c r="K337" s="33">
        <f t="shared" si="5"/>
        <v>0</v>
      </c>
    </row>
    <row r="338" spans="1:11" ht="12.75">
      <c r="A338" s="35"/>
      <c r="H338" s="31"/>
      <c r="I338" s="31"/>
      <c r="K338" s="33">
        <f t="shared" si="5"/>
        <v>0</v>
      </c>
    </row>
    <row r="339" spans="1:11" ht="12.75">
      <c r="A339" s="35"/>
      <c r="H339" s="31"/>
      <c r="I339" s="31"/>
      <c r="K339" s="33">
        <f t="shared" si="5"/>
        <v>0</v>
      </c>
    </row>
    <row r="340" spans="1:11" ht="12.75">
      <c r="A340" s="35"/>
      <c r="H340" s="31"/>
      <c r="I340" s="31"/>
      <c r="K340" s="33">
        <f t="shared" si="5"/>
        <v>0</v>
      </c>
    </row>
    <row r="341" spans="1:11" ht="12.75">
      <c r="A341" s="35"/>
      <c r="H341" s="31"/>
      <c r="I341" s="31"/>
      <c r="K341" s="33">
        <f t="shared" si="5"/>
        <v>0</v>
      </c>
    </row>
    <row r="342" spans="1:11" ht="12.75">
      <c r="A342" s="35"/>
      <c r="H342" s="31"/>
      <c r="I342" s="31"/>
      <c r="K342" s="33">
        <f t="shared" si="5"/>
        <v>0</v>
      </c>
    </row>
    <row r="343" spans="1:11" ht="12.75">
      <c r="A343" s="35"/>
      <c r="H343" s="31"/>
      <c r="I343" s="31"/>
      <c r="K343" s="33">
        <f t="shared" si="5"/>
        <v>0</v>
      </c>
    </row>
    <row r="344" spans="1:11" ht="12.75">
      <c r="A344" s="35"/>
      <c r="H344" s="31"/>
      <c r="I344" s="31"/>
      <c r="K344" s="33">
        <f t="shared" si="5"/>
        <v>0</v>
      </c>
    </row>
    <row r="345" spans="1:11" ht="12.75">
      <c r="A345" s="35"/>
      <c r="H345" s="31"/>
      <c r="I345" s="31"/>
      <c r="K345" s="33">
        <f t="shared" si="5"/>
        <v>0</v>
      </c>
    </row>
    <row r="346" spans="1:11" ht="12.75">
      <c r="A346" s="35"/>
      <c r="H346" s="31"/>
      <c r="I346" s="31"/>
      <c r="K346" s="33">
        <f t="shared" si="5"/>
        <v>0</v>
      </c>
    </row>
    <row r="347" spans="1:11" ht="12.75">
      <c r="A347" s="35"/>
      <c r="H347" s="31"/>
      <c r="I347" s="31"/>
      <c r="K347" s="33">
        <f t="shared" si="5"/>
        <v>0</v>
      </c>
    </row>
    <row r="348" spans="1:11" ht="12.75">
      <c r="A348" s="35"/>
      <c r="H348" s="31"/>
      <c r="I348" s="31"/>
      <c r="K348" s="33">
        <f t="shared" si="5"/>
        <v>0</v>
      </c>
    </row>
    <row r="349" spans="1:11" ht="12.75">
      <c r="A349" s="35"/>
      <c r="H349" s="31"/>
      <c r="I349" s="31"/>
      <c r="K349" s="33">
        <f t="shared" si="5"/>
        <v>0</v>
      </c>
    </row>
    <row r="350" spans="1:11" ht="12.75">
      <c r="A350" s="35"/>
      <c r="H350" s="31"/>
      <c r="I350" s="31"/>
      <c r="K350" s="33">
        <f t="shared" si="5"/>
        <v>0</v>
      </c>
    </row>
    <row r="351" spans="1:11" ht="12.75">
      <c r="A351" s="35"/>
      <c r="H351" s="31"/>
      <c r="I351" s="31"/>
      <c r="K351" s="33">
        <f t="shared" si="5"/>
        <v>0</v>
      </c>
    </row>
    <row r="352" spans="1:11" ht="12.75">
      <c r="A352" s="35"/>
      <c r="H352" s="31"/>
      <c r="I352" s="31"/>
      <c r="K352" s="33">
        <f t="shared" si="5"/>
        <v>0</v>
      </c>
    </row>
    <row r="353" spans="1:11" ht="12.75">
      <c r="A353" s="35"/>
      <c r="H353" s="31"/>
      <c r="I353" s="31"/>
      <c r="K353" s="33">
        <f t="shared" si="5"/>
        <v>0</v>
      </c>
    </row>
    <row r="354" spans="1:11" ht="12.75">
      <c r="A354" s="35"/>
      <c r="H354" s="31"/>
      <c r="I354" s="31"/>
      <c r="K354" s="33">
        <f t="shared" si="5"/>
        <v>0</v>
      </c>
    </row>
    <row r="355" spans="1:11" ht="12.75">
      <c r="A355" s="35"/>
      <c r="H355" s="31"/>
      <c r="I355" s="31"/>
      <c r="K355" s="33">
        <f t="shared" si="5"/>
        <v>0</v>
      </c>
    </row>
    <row r="356" spans="1:11" ht="12.75">
      <c r="A356" s="35"/>
      <c r="H356" s="31"/>
      <c r="I356" s="31"/>
      <c r="K356" s="33">
        <f t="shared" si="5"/>
        <v>0</v>
      </c>
    </row>
    <row r="357" spans="1:11" ht="12.75">
      <c r="A357" s="35"/>
      <c r="H357" s="31"/>
      <c r="I357" s="31"/>
      <c r="K357" s="33">
        <f t="shared" si="5"/>
        <v>0</v>
      </c>
    </row>
    <row r="358" spans="1:11" ht="12.75">
      <c r="A358" s="35"/>
      <c r="H358" s="31"/>
      <c r="I358" s="31"/>
      <c r="K358" s="33">
        <f t="shared" si="5"/>
        <v>0</v>
      </c>
    </row>
    <row r="359" spans="1:11" ht="12.75">
      <c r="A359" s="35"/>
      <c r="H359" s="31"/>
      <c r="I359" s="31"/>
      <c r="K359" s="33">
        <f t="shared" si="5"/>
        <v>0</v>
      </c>
    </row>
    <row r="360" spans="1:11" ht="12.75">
      <c r="A360" s="35"/>
      <c r="H360" s="31"/>
      <c r="I360" s="31"/>
      <c r="K360" s="33">
        <f t="shared" si="5"/>
        <v>0</v>
      </c>
    </row>
    <row r="361" spans="1:11" ht="12.75">
      <c r="A361" s="35"/>
      <c r="H361" s="31"/>
      <c r="I361" s="31"/>
      <c r="K361" s="33">
        <f t="shared" si="5"/>
        <v>0</v>
      </c>
    </row>
    <row r="362" spans="1:11" ht="12.75">
      <c r="A362" s="35"/>
      <c r="H362" s="31"/>
      <c r="I362" s="31"/>
      <c r="K362" s="33">
        <f t="shared" si="5"/>
        <v>0</v>
      </c>
    </row>
    <row r="363" spans="1:11" ht="12.75">
      <c r="A363" s="35"/>
      <c r="H363" s="31"/>
      <c r="I363" s="31"/>
      <c r="K363" s="33">
        <f t="shared" si="5"/>
        <v>0</v>
      </c>
    </row>
    <row r="364" spans="1:11" ht="12.75">
      <c r="A364" s="35"/>
      <c r="H364" s="31"/>
      <c r="I364" s="31"/>
      <c r="K364" s="33">
        <f t="shared" si="5"/>
        <v>0</v>
      </c>
    </row>
    <row r="365" spans="1:11" ht="12.75">
      <c r="A365" s="35"/>
      <c r="H365" s="31"/>
      <c r="I365" s="31"/>
      <c r="K365" s="33">
        <f t="shared" si="5"/>
        <v>0</v>
      </c>
    </row>
    <row r="366" spans="1:11" ht="12.75">
      <c r="A366" s="35"/>
      <c r="H366" s="31"/>
      <c r="I366" s="31"/>
      <c r="K366" s="33">
        <f t="shared" si="5"/>
        <v>0</v>
      </c>
    </row>
    <row r="367" spans="1:11" ht="12.75">
      <c r="A367" s="35"/>
      <c r="H367" s="31"/>
      <c r="I367" s="31"/>
      <c r="K367" s="33">
        <f t="shared" si="5"/>
        <v>0</v>
      </c>
    </row>
    <row r="368" spans="1:11" ht="12.75">
      <c r="A368" s="35"/>
      <c r="H368" s="31"/>
      <c r="I368" s="31"/>
      <c r="K368" s="33">
        <f t="shared" si="5"/>
        <v>0</v>
      </c>
    </row>
    <row r="369" spans="1:11" ht="12.75">
      <c r="A369" s="35"/>
      <c r="H369" s="31"/>
      <c r="I369" s="31"/>
      <c r="K369" s="33">
        <f t="shared" si="5"/>
        <v>0</v>
      </c>
    </row>
    <row r="370" spans="1:11" ht="12.75">
      <c r="A370" s="35"/>
      <c r="H370" s="31"/>
      <c r="I370" s="31"/>
      <c r="K370" s="33">
        <f t="shared" si="5"/>
        <v>0</v>
      </c>
    </row>
    <row r="371" spans="1:11" ht="12.75">
      <c r="A371" s="35"/>
      <c r="H371" s="31"/>
      <c r="I371" s="31"/>
      <c r="K371" s="33">
        <f t="shared" si="5"/>
        <v>0</v>
      </c>
    </row>
    <row r="372" spans="1:11" ht="12.75">
      <c r="A372" s="35"/>
      <c r="H372" s="31"/>
      <c r="I372" s="31"/>
      <c r="K372" s="33">
        <f t="shared" si="5"/>
        <v>0</v>
      </c>
    </row>
    <row r="373" spans="1:11" ht="12.75">
      <c r="A373" s="35"/>
      <c r="H373" s="31"/>
      <c r="I373" s="31"/>
      <c r="K373" s="33">
        <f t="shared" si="5"/>
        <v>0</v>
      </c>
    </row>
    <row r="374" spans="1:11" ht="12.75">
      <c r="A374" s="35"/>
      <c r="H374" s="31"/>
      <c r="I374" s="31"/>
      <c r="K374" s="33">
        <f t="shared" si="5"/>
        <v>0</v>
      </c>
    </row>
    <row r="375" spans="1:11" ht="12.75">
      <c r="A375" s="35"/>
      <c r="H375" s="31"/>
      <c r="I375" s="31"/>
      <c r="K375" s="33">
        <f t="shared" si="5"/>
        <v>0</v>
      </c>
    </row>
    <row r="376" spans="1:11" ht="12.75">
      <c r="A376" s="35"/>
      <c r="H376" s="31"/>
      <c r="I376" s="31"/>
      <c r="K376" s="33">
        <f t="shared" si="5"/>
        <v>0</v>
      </c>
    </row>
    <row r="377" spans="1:11" ht="12.75">
      <c r="A377" s="35"/>
      <c r="H377" s="31"/>
      <c r="I377" s="31"/>
      <c r="K377" s="33">
        <f t="shared" si="5"/>
        <v>0</v>
      </c>
    </row>
    <row r="378" spans="1:11" ht="12.75">
      <c r="A378" s="35"/>
      <c r="H378" s="31"/>
      <c r="I378" s="31"/>
      <c r="K378" s="33">
        <f t="shared" si="5"/>
        <v>0</v>
      </c>
    </row>
    <row r="379" spans="1:11" ht="12.75">
      <c r="A379" s="35"/>
      <c r="H379" s="31"/>
      <c r="I379" s="31"/>
      <c r="K379" s="33">
        <f t="shared" si="5"/>
        <v>0</v>
      </c>
    </row>
    <row r="380" spans="1:11" ht="12.75">
      <c r="A380" s="35"/>
      <c r="H380" s="31"/>
      <c r="I380" s="31"/>
      <c r="K380" s="33">
        <f t="shared" si="5"/>
        <v>0</v>
      </c>
    </row>
    <row r="381" spans="1:11" ht="12.75">
      <c r="A381" s="35"/>
      <c r="H381" s="31"/>
      <c r="I381" s="31"/>
      <c r="K381" s="33">
        <f t="shared" si="5"/>
        <v>0</v>
      </c>
    </row>
    <row r="382" spans="1:11" ht="12.75">
      <c r="A382" s="35"/>
      <c r="H382" s="31"/>
      <c r="I382" s="31"/>
      <c r="K382" s="33">
        <f t="shared" si="5"/>
        <v>0</v>
      </c>
    </row>
    <row r="383" spans="1:11" ht="12.75">
      <c r="A383" s="35"/>
      <c r="H383" s="31"/>
      <c r="I383" s="31"/>
      <c r="K383" s="33">
        <f t="shared" si="5"/>
        <v>0</v>
      </c>
    </row>
    <row r="384" spans="1:11" ht="12.75">
      <c r="A384" s="35"/>
      <c r="H384" s="31"/>
      <c r="I384" s="31"/>
      <c r="K384" s="33">
        <f t="shared" si="5"/>
        <v>0</v>
      </c>
    </row>
    <row r="385" spans="1:11" ht="12.75">
      <c r="A385" s="35"/>
      <c r="H385" s="31"/>
      <c r="I385" s="31"/>
      <c r="K385" s="33">
        <f t="shared" si="5"/>
        <v>0</v>
      </c>
    </row>
    <row r="386" spans="1:11" ht="12.75">
      <c r="A386" s="35"/>
      <c r="H386" s="31"/>
      <c r="I386" s="31"/>
      <c r="K386" s="33">
        <f t="shared" si="5"/>
        <v>0</v>
      </c>
    </row>
    <row r="387" spans="1:11" ht="12.75">
      <c r="A387" s="35"/>
      <c r="H387" s="31"/>
      <c r="I387" s="31"/>
      <c r="K387" s="33">
        <f t="shared" si="5"/>
        <v>0</v>
      </c>
    </row>
    <row r="388" spans="1:11" ht="12.75">
      <c r="A388" s="35"/>
      <c r="H388" s="31"/>
      <c r="I388" s="31"/>
      <c r="K388" s="33">
        <f t="shared" si="5"/>
        <v>0</v>
      </c>
    </row>
    <row r="389" spans="1:11" ht="12.75">
      <c r="A389" s="35"/>
      <c r="H389" s="31"/>
      <c r="I389" s="31"/>
      <c r="K389" s="33">
        <f t="shared" si="5"/>
        <v>0</v>
      </c>
    </row>
    <row r="390" spans="1:11" ht="12.75">
      <c r="A390" s="35"/>
      <c r="H390" s="31"/>
      <c r="I390" s="31"/>
      <c r="K390" s="33">
        <f t="shared" ref="K390:K453" si="6">(G390*J390)</f>
        <v>0</v>
      </c>
    </row>
    <row r="391" spans="1:11" ht="12.75">
      <c r="A391" s="35"/>
      <c r="H391" s="31"/>
      <c r="I391" s="31"/>
      <c r="K391" s="33">
        <f t="shared" si="6"/>
        <v>0</v>
      </c>
    </row>
    <row r="392" spans="1:11" ht="12.75">
      <c r="A392" s="35"/>
      <c r="H392" s="31"/>
      <c r="I392" s="31"/>
      <c r="K392" s="33">
        <f t="shared" si="6"/>
        <v>0</v>
      </c>
    </row>
    <row r="393" spans="1:11" ht="12.75">
      <c r="A393" s="35"/>
      <c r="H393" s="31"/>
      <c r="I393" s="31"/>
      <c r="K393" s="33">
        <f t="shared" si="6"/>
        <v>0</v>
      </c>
    </row>
    <row r="394" spans="1:11" ht="12.75">
      <c r="A394" s="35"/>
      <c r="H394" s="31"/>
      <c r="I394" s="31"/>
      <c r="K394" s="33">
        <f t="shared" si="6"/>
        <v>0</v>
      </c>
    </row>
    <row r="395" spans="1:11" ht="12.75">
      <c r="A395" s="35"/>
      <c r="H395" s="31"/>
      <c r="I395" s="31"/>
      <c r="K395" s="33">
        <f t="shared" si="6"/>
        <v>0</v>
      </c>
    </row>
    <row r="396" spans="1:11" ht="12.75">
      <c r="A396" s="35"/>
      <c r="H396" s="31"/>
      <c r="I396" s="31"/>
      <c r="K396" s="33">
        <f t="shared" si="6"/>
        <v>0</v>
      </c>
    </row>
    <row r="397" spans="1:11" ht="12.75">
      <c r="A397" s="35"/>
      <c r="H397" s="31"/>
      <c r="I397" s="31"/>
      <c r="K397" s="33">
        <f t="shared" si="6"/>
        <v>0</v>
      </c>
    </row>
    <row r="398" spans="1:11" ht="12.75">
      <c r="A398" s="35"/>
      <c r="H398" s="31"/>
      <c r="I398" s="31"/>
      <c r="K398" s="33">
        <f t="shared" si="6"/>
        <v>0</v>
      </c>
    </row>
    <row r="399" spans="1:11" ht="12.75">
      <c r="A399" s="35"/>
      <c r="H399" s="31"/>
      <c r="I399" s="31"/>
      <c r="K399" s="33">
        <f t="shared" si="6"/>
        <v>0</v>
      </c>
    </row>
    <row r="400" spans="1:11" ht="12.75">
      <c r="A400" s="35"/>
      <c r="H400" s="31"/>
      <c r="I400" s="31"/>
      <c r="K400" s="33">
        <f t="shared" si="6"/>
        <v>0</v>
      </c>
    </row>
    <row r="401" spans="1:11" ht="12.75">
      <c r="A401" s="35"/>
      <c r="H401" s="31"/>
      <c r="I401" s="31"/>
      <c r="K401" s="33">
        <f t="shared" si="6"/>
        <v>0</v>
      </c>
    </row>
    <row r="402" spans="1:11" ht="12.75">
      <c r="A402" s="35"/>
      <c r="H402" s="31"/>
      <c r="I402" s="31"/>
      <c r="K402" s="33">
        <f t="shared" si="6"/>
        <v>0</v>
      </c>
    </row>
    <row r="403" spans="1:11" ht="12.75">
      <c r="A403" s="35"/>
      <c r="H403" s="31"/>
      <c r="I403" s="31"/>
      <c r="K403" s="33">
        <f t="shared" si="6"/>
        <v>0</v>
      </c>
    </row>
    <row r="404" spans="1:11" ht="12.75">
      <c r="A404" s="35"/>
      <c r="H404" s="31"/>
      <c r="I404" s="31"/>
      <c r="K404" s="33">
        <f t="shared" si="6"/>
        <v>0</v>
      </c>
    </row>
    <row r="405" spans="1:11" ht="12.75">
      <c r="A405" s="35"/>
      <c r="H405" s="31"/>
      <c r="I405" s="31"/>
      <c r="K405" s="33">
        <f t="shared" si="6"/>
        <v>0</v>
      </c>
    </row>
    <row r="406" spans="1:11" ht="12.75">
      <c r="A406" s="35"/>
      <c r="H406" s="31"/>
      <c r="I406" s="31"/>
      <c r="K406" s="33">
        <f t="shared" si="6"/>
        <v>0</v>
      </c>
    </row>
    <row r="407" spans="1:11" ht="12.75">
      <c r="A407" s="35"/>
      <c r="H407" s="31"/>
      <c r="I407" s="31"/>
      <c r="K407" s="33">
        <f t="shared" si="6"/>
        <v>0</v>
      </c>
    </row>
    <row r="408" spans="1:11" ht="12.75">
      <c r="A408" s="35"/>
      <c r="H408" s="31"/>
      <c r="I408" s="31"/>
      <c r="K408" s="33">
        <f t="shared" si="6"/>
        <v>0</v>
      </c>
    </row>
    <row r="409" spans="1:11" ht="12.75">
      <c r="A409" s="35"/>
      <c r="H409" s="31"/>
      <c r="I409" s="31"/>
      <c r="K409" s="33">
        <f t="shared" si="6"/>
        <v>0</v>
      </c>
    </row>
    <row r="410" spans="1:11" ht="12.75">
      <c r="A410" s="35"/>
      <c r="H410" s="31"/>
      <c r="I410" s="31"/>
      <c r="K410" s="33">
        <f t="shared" si="6"/>
        <v>0</v>
      </c>
    </row>
    <row r="411" spans="1:11" ht="12.75">
      <c r="A411" s="35"/>
      <c r="H411" s="31"/>
      <c r="I411" s="31"/>
      <c r="K411" s="33">
        <f t="shared" si="6"/>
        <v>0</v>
      </c>
    </row>
    <row r="412" spans="1:11" ht="12.75">
      <c r="A412" s="35"/>
      <c r="H412" s="31"/>
      <c r="I412" s="31"/>
      <c r="K412" s="33">
        <f t="shared" si="6"/>
        <v>0</v>
      </c>
    </row>
    <row r="413" spans="1:11" ht="12.75">
      <c r="A413" s="35"/>
      <c r="H413" s="31"/>
      <c r="I413" s="31"/>
      <c r="K413" s="33">
        <f t="shared" si="6"/>
        <v>0</v>
      </c>
    </row>
    <row r="414" spans="1:11" ht="12.75">
      <c r="A414" s="35"/>
      <c r="H414" s="31"/>
      <c r="I414" s="31"/>
      <c r="K414" s="33">
        <f t="shared" si="6"/>
        <v>0</v>
      </c>
    </row>
    <row r="415" spans="1:11" ht="12.75">
      <c r="A415" s="35"/>
      <c r="H415" s="31"/>
      <c r="I415" s="31"/>
      <c r="K415" s="33">
        <f t="shared" si="6"/>
        <v>0</v>
      </c>
    </row>
    <row r="416" spans="1:11" ht="12.75">
      <c r="A416" s="35"/>
      <c r="H416" s="31"/>
      <c r="I416" s="31"/>
      <c r="K416" s="33">
        <f t="shared" si="6"/>
        <v>0</v>
      </c>
    </row>
    <row r="417" spans="1:11" ht="12.75">
      <c r="A417" s="35"/>
      <c r="H417" s="31"/>
      <c r="I417" s="31"/>
      <c r="K417" s="33">
        <f t="shared" si="6"/>
        <v>0</v>
      </c>
    </row>
    <row r="418" spans="1:11" ht="12.75">
      <c r="A418" s="35"/>
      <c r="H418" s="31"/>
      <c r="I418" s="31"/>
      <c r="K418" s="33">
        <f t="shared" si="6"/>
        <v>0</v>
      </c>
    </row>
    <row r="419" spans="1:11" ht="12.75">
      <c r="A419" s="35"/>
      <c r="H419" s="31"/>
      <c r="I419" s="31"/>
      <c r="K419" s="33">
        <f t="shared" si="6"/>
        <v>0</v>
      </c>
    </row>
    <row r="420" spans="1:11" ht="12.75">
      <c r="A420" s="35"/>
      <c r="H420" s="31"/>
      <c r="I420" s="31"/>
      <c r="K420" s="33">
        <f t="shared" si="6"/>
        <v>0</v>
      </c>
    </row>
    <row r="421" spans="1:11" ht="12.75">
      <c r="A421" s="35"/>
      <c r="H421" s="31"/>
      <c r="I421" s="31"/>
      <c r="K421" s="33">
        <f t="shared" si="6"/>
        <v>0</v>
      </c>
    </row>
    <row r="422" spans="1:11" ht="12.75">
      <c r="A422" s="35"/>
      <c r="H422" s="31"/>
      <c r="I422" s="31"/>
      <c r="K422" s="33">
        <f t="shared" si="6"/>
        <v>0</v>
      </c>
    </row>
    <row r="423" spans="1:11" ht="12.75">
      <c r="A423" s="35"/>
      <c r="H423" s="31"/>
      <c r="I423" s="31"/>
      <c r="K423" s="33">
        <f t="shared" si="6"/>
        <v>0</v>
      </c>
    </row>
    <row r="424" spans="1:11" ht="12.75">
      <c r="A424" s="35"/>
      <c r="H424" s="31"/>
      <c r="I424" s="31"/>
      <c r="K424" s="33">
        <f t="shared" si="6"/>
        <v>0</v>
      </c>
    </row>
    <row r="425" spans="1:11" ht="12.75">
      <c r="A425" s="35"/>
      <c r="H425" s="31"/>
      <c r="I425" s="31"/>
      <c r="K425" s="33">
        <f t="shared" si="6"/>
        <v>0</v>
      </c>
    </row>
    <row r="426" spans="1:11" ht="12.75">
      <c r="A426" s="35"/>
      <c r="H426" s="31"/>
      <c r="I426" s="31"/>
      <c r="K426" s="33">
        <f t="shared" si="6"/>
        <v>0</v>
      </c>
    </row>
    <row r="427" spans="1:11" ht="12.75">
      <c r="A427" s="35"/>
      <c r="H427" s="31"/>
      <c r="I427" s="31"/>
      <c r="K427" s="33">
        <f t="shared" si="6"/>
        <v>0</v>
      </c>
    </row>
    <row r="428" spans="1:11" ht="12.75">
      <c r="A428" s="35"/>
      <c r="H428" s="31"/>
      <c r="I428" s="31"/>
      <c r="K428" s="33">
        <f t="shared" si="6"/>
        <v>0</v>
      </c>
    </row>
    <row r="429" spans="1:11" ht="12.75">
      <c r="A429" s="35"/>
      <c r="H429" s="31"/>
      <c r="I429" s="31"/>
      <c r="K429" s="33">
        <f t="shared" si="6"/>
        <v>0</v>
      </c>
    </row>
    <row r="430" spans="1:11" ht="12.75">
      <c r="A430" s="35"/>
      <c r="H430" s="31"/>
      <c r="I430" s="31"/>
      <c r="K430" s="33">
        <f t="shared" si="6"/>
        <v>0</v>
      </c>
    </row>
    <row r="431" spans="1:11" ht="12.75">
      <c r="A431" s="35"/>
      <c r="H431" s="31"/>
      <c r="I431" s="31"/>
      <c r="K431" s="33">
        <f t="shared" si="6"/>
        <v>0</v>
      </c>
    </row>
    <row r="432" spans="1:11" ht="12.75">
      <c r="A432" s="35"/>
      <c r="H432" s="31"/>
      <c r="I432" s="31"/>
      <c r="K432" s="33">
        <f t="shared" si="6"/>
        <v>0</v>
      </c>
    </row>
    <row r="433" spans="1:11" ht="12.75">
      <c r="A433" s="35"/>
      <c r="H433" s="31"/>
      <c r="I433" s="31"/>
      <c r="K433" s="33">
        <f t="shared" si="6"/>
        <v>0</v>
      </c>
    </row>
    <row r="434" spans="1:11" ht="12.75">
      <c r="A434" s="35"/>
      <c r="H434" s="31"/>
      <c r="I434" s="31"/>
      <c r="K434" s="33">
        <f t="shared" si="6"/>
        <v>0</v>
      </c>
    </row>
    <row r="435" spans="1:11" ht="12.75">
      <c r="A435" s="35"/>
      <c r="H435" s="31"/>
      <c r="I435" s="31"/>
      <c r="K435" s="33">
        <f t="shared" si="6"/>
        <v>0</v>
      </c>
    </row>
    <row r="436" spans="1:11" ht="12.75">
      <c r="A436" s="35"/>
      <c r="H436" s="31"/>
      <c r="I436" s="31"/>
      <c r="K436" s="33">
        <f t="shared" si="6"/>
        <v>0</v>
      </c>
    </row>
    <row r="437" spans="1:11" ht="12.75">
      <c r="A437" s="35"/>
      <c r="H437" s="31"/>
      <c r="I437" s="31"/>
      <c r="K437" s="33">
        <f t="shared" si="6"/>
        <v>0</v>
      </c>
    </row>
    <row r="438" spans="1:11" ht="12.75">
      <c r="A438" s="35"/>
      <c r="H438" s="31"/>
      <c r="I438" s="31"/>
      <c r="K438" s="33">
        <f t="shared" si="6"/>
        <v>0</v>
      </c>
    </row>
    <row r="439" spans="1:11" ht="12.75">
      <c r="A439" s="35"/>
      <c r="H439" s="31"/>
      <c r="I439" s="31"/>
      <c r="K439" s="33">
        <f t="shared" si="6"/>
        <v>0</v>
      </c>
    </row>
    <row r="440" spans="1:11" ht="12.75">
      <c r="A440" s="35"/>
      <c r="H440" s="31"/>
      <c r="I440" s="31"/>
      <c r="K440" s="33">
        <f t="shared" si="6"/>
        <v>0</v>
      </c>
    </row>
    <row r="441" spans="1:11" ht="12.75">
      <c r="A441" s="35"/>
      <c r="H441" s="31"/>
      <c r="I441" s="31"/>
      <c r="K441" s="33">
        <f t="shared" si="6"/>
        <v>0</v>
      </c>
    </row>
    <row r="442" spans="1:11" ht="12.75">
      <c r="A442" s="35"/>
      <c r="H442" s="31"/>
      <c r="I442" s="31"/>
      <c r="K442" s="33">
        <f t="shared" si="6"/>
        <v>0</v>
      </c>
    </row>
    <row r="443" spans="1:11" ht="12.75">
      <c r="A443" s="35"/>
      <c r="H443" s="31"/>
      <c r="I443" s="31"/>
      <c r="K443" s="33">
        <f t="shared" si="6"/>
        <v>0</v>
      </c>
    </row>
    <row r="444" spans="1:11" ht="12.75">
      <c r="A444" s="35"/>
      <c r="H444" s="31"/>
      <c r="I444" s="31"/>
      <c r="K444" s="33">
        <f t="shared" si="6"/>
        <v>0</v>
      </c>
    </row>
    <row r="445" spans="1:11" ht="12.75">
      <c r="A445" s="35"/>
      <c r="H445" s="31"/>
      <c r="I445" s="31"/>
      <c r="K445" s="33">
        <f t="shared" si="6"/>
        <v>0</v>
      </c>
    </row>
    <row r="446" spans="1:11" ht="12.75">
      <c r="A446" s="35"/>
      <c r="H446" s="31"/>
      <c r="I446" s="31"/>
      <c r="K446" s="33">
        <f t="shared" si="6"/>
        <v>0</v>
      </c>
    </row>
    <row r="447" spans="1:11" ht="12.75">
      <c r="A447" s="35"/>
      <c r="H447" s="31"/>
      <c r="I447" s="31"/>
      <c r="K447" s="33">
        <f t="shared" si="6"/>
        <v>0</v>
      </c>
    </row>
    <row r="448" spans="1:11" ht="12.75">
      <c r="A448" s="35"/>
      <c r="H448" s="31"/>
      <c r="I448" s="31"/>
      <c r="K448" s="33">
        <f t="shared" si="6"/>
        <v>0</v>
      </c>
    </row>
    <row r="449" spans="1:11" ht="12.75">
      <c r="A449" s="35"/>
      <c r="H449" s="31"/>
      <c r="I449" s="31"/>
      <c r="K449" s="33">
        <f t="shared" si="6"/>
        <v>0</v>
      </c>
    </row>
    <row r="450" spans="1:11" ht="12.75">
      <c r="A450" s="35"/>
      <c r="H450" s="31"/>
      <c r="I450" s="31"/>
      <c r="K450" s="33">
        <f t="shared" si="6"/>
        <v>0</v>
      </c>
    </row>
    <row r="451" spans="1:11" ht="12.75">
      <c r="A451" s="35"/>
      <c r="H451" s="31"/>
      <c r="I451" s="31"/>
      <c r="K451" s="33">
        <f t="shared" si="6"/>
        <v>0</v>
      </c>
    </row>
    <row r="452" spans="1:11" ht="12.75">
      <c r="A452" s="35"/>
      <c r="H452" s="31"/>
      <c r="I452" s="31"/>
      <c r="K452" s="33">
        <f t="shared" si="6"/>
        <v>0</v>
      </c>
    </row>
    <row r="453" spans="1:11" ht="12.75">
      <c r="A453" s="35"/>
      <c r="H453" s="31"/>
      <c r="I453" s="31"/>
      <c r="K453" s="33">
        <f t="shared" si="6"/>
        <v>0</v>
      </c>
    </row>
    <row r="454" spans="1:11" ht="12.75">
      <c r="A454" s="35"/>
      <c r="H454" s="31"/>
      <c r="I454" s="31"/>
      <c r="K454" s="33">
        <f t="shared" ref="K454:K517" si="7">(G454*J454)</f>
        <v>0</v>
      </c>
    </row>
    <row r="455" spans="1:11" ht="12.75">
      <c r="A455" s="35"/>
      <c r="H455" s="31"/>
      <c r="I455" s="31"/>
      <c r="K455" s="33">
        <f t="shared" si="7"/>
        <v>0</v>
      </c>
    </row>
    <row r="456" spans="1:11" ht="12.75">
      <c r="A456" s="35"/>
      <c r="H456" s="31"/>
      <c r="I456" s="31"/>
      <c r="K456" s="33">
        <f t="shared" si="7"/>
        <v>0</v>
      </c>
    </row>
    <row r="457" spans="1:11" ht="12.75">
      <c r="A457" s="35"/>
      <c r="H457" s="31"/>
      <c r="I457" s="31"/>
      <c r="K457" s="33">
        <f t="shared" si="7"/>
        <v>0</v>
      </c>
    </row>
    <row r="458" spans="1:11" ht="12.75">
      <c r="A458" s="35"/>
      <c r="H458" s="31"/>
      <c r="I458" s="31"/>
      <c r="K458" s="33">
        <f t="shared" si="7"/>
        <v>0</v>
      </c>
    </row>
    <row r="459" spans="1:11" ht="12.75">
      <c r="A459" s="35"/>
      <c r="H459" s="31"/>
      <c r="I459" s="31"/>
      <c r="K459" s="33">
        <f t="shared" si="7"/>
        <v>0</v>
      </c>
    </row>
    <row r="460" spans="1:11" ht="12.75">
      <c r="A460" s="35"/>
      <c r="H460" s="31"/>
      <c r="I460" s="31"/>
      <c r="K460" s="33">
        <f t="shared" si="7"/>
        <v>0</v>
      </c>
    </row>
    <row r="461" spans="1:11" ht="12.75">
      <c r="A461" s="35"/>
      <c r="H461" s="31"/>
      <c r="I461" s="31"/>
      <c r="K461" s="33">
        <f t="shared" si="7"/>
        <v>0</v>
      </c>
    </row>
    <row r="462" spans="1:11" ht="12.75">
      <c r="A462" s="35"/>
      <c r="H462" s="31"/>
      <c r="I462" s="31"/>
      <c r="K462" s="33">
        <f t="shared" si="7"/>
        <v>0</v>
      </c>
    </row>
    <row r="463" spans="1:11" ht="12.75">
      <c r="A463" s="35"/>
      <c r="H463" s="31"/>
      <c r="I463" s="31"/>
      <c r="K463" s="33">
        <f t="shared" si="7"/>
        <v>0</v>
      </c>
    </row>
    <row r="464" spans="1:11" ht="12.75">
      <c r="A464" s="35"/>
      <c r="H464" s="31"/>
      <c r="I464" s="31"/>
      <c r="K464" s="33">
        <f t="shared" si="7"/>
        <v>0</v>
      </c>
    </row>
    <row r="465" spans="1:11" ht="12.75">
      <c r="A465" s="35"/>
      <c r="H465" s="31"/>
      <c r="I465" s="31"/>
      <c r="K465" s="33">
        <f t="shared" si="7"/>
        <v>0</v>
      </c>
    </row>
    <row r="466" spans="1:11" ht="12.75">
      <c r="A466" s="35"/>
      <c r="H466" s="31"/>
      <c r="I466" s="31"/>
      <c r="K466" s="33">
        <f t="shared" si="7"/>
        <v>0</v>
      </c>
    </row>
    <row r="467" spans="1:11" ht="12.75">
      <c r="A467" s="35"/>
      <c r="H467" s="31"/>
      <c r="I467" s="31"/>
      <c r="K467" s="33">
        <f t="shared" si="7"/>
        <v>0</v>
      </c>
    </row>
    <row r="468" spans="1:11" ht="12.75">
      <c r="A468" s="35"/>
      <c r="H468" s="31"/>
      <c r="I468" s="31"/>
      <c r="K468" s="33">
        <f t="shared" si="7"/>
        <v>0</v>
      </c>
    </row>
    <row r="469" spans="1:11" ht="12.75">
      <c r="A469" s="35"/>
      <c r="H469" s="31"/>
      <c r="I469" s="31"/>
      <c r="K469" s="33">
        <f t="shared" si="7"/>
        <v>0</v>
      </c>
    </row>
    <row r="470" spans="1:11" ht="12.75">
      <c r="A470" s="35"/>
      <c r="H470" s="31"/>
      <c r="I470" s="31"/>
      <c r="K470" s="33">
        <f t="shared" si="7"/>
        <v>0</v>
      </c>
    </row>
    <row r="471" spans="1:11" ht="12.75">
      <c r="A471" s="35"/>
      <c r="H471" s="31"/>
      <c r="I471" s="31"/>
      <c r="K471" s="33">
        <f t="shared" si="7"/>
        <v>0</v>
      </c>
    </row>
    <row r="472" spans="1:11" ht="12.75">
      <c r="A472" s="35"/>
      <c r="H472" s="31"/>
      <c r="I472" s="31"/>
      <c r="K472" s="33">
        <f t="shared" si="7"/>
        <v>0</v>
      </c>
    </row>
    <row r="473" spans="1:11" ht="12.75">
      <c r="A473" s="35"/>
      <c r="H473" s="31"/>
      <c r="I473" s="31"/>
      <c r="K473" s="33">
        <f t="shared" si="7"/>
        <v>0</v>
      </c>
    </row>
    <row r="474" spans="1:11" ht="12.75">
      <c r="A474" s="35"/>
      <c r="H474" s="31"/>
      <c r="I474" s="31"/>
      <c r="K474" s="33">
        <f t="shared" si="7"/>
        <v>0</v>
      </c>
    </row>
    <row r="475" spans="1:11" ht="12.75">
      <c r="A475" s="35"/>
      <c r="H475" s="31"/>
      <c r="I475" s="31"/>
      <c r="K475" s="33">
        <f t="shared" si="7"/>
        <v>0</v>
      </c>
    </row>
    <row r="476" spans="1:11" ht="12.75">
      <c r="A476" s="35"/>
      <c r="H476" s="31"/>
      <c r="I476" s="31"/>
      <c r="K476" s="33">
        <f t="shared" si="7"/>
        <v>0</v>
      </c>
    </row>
    <row r="477" spans="1:11" ht="12.75">
      <c r="A477" s="35"/>
      <c r="H477" s="31"/>
      <c r="I477" s="31"/>
      <c r="K477" s="33">
        <f t="shared" si="7"/>
        <v>0</v>
      </c>
    </row>
    <row r="478" spans="1:11" ht="12.75">
      <c r="A478" s="35"/>
      <c r="H478" s="31"/>
      <c r="I478" s="31"/>
      <c r="K478" s="33">
        <f t="shared" si="7"/>
        <v>0</v>
      </c>
    </row>
    <row r="479" spans="1:11" ht="12.75">
      <c r="A479" s="35"/>
      <c r="H479" s="31"/>
      <c r="I479" s="31"/>
      <c r="K479" s="33">
        <f t="shared" si="7"/>
        <v>0</v>
      </c>
    </row>
    <row r="480" spans="1:11" ht="12.75">
      <c r="A480" s="35"/>
      <c r="H480" s="31"/>
      <c r="I480" s="31"/>
      <c r="K480" s="33">
        <f t="shared" si="7"/>
        <v>0</v>
      </c>
    </row>
    <row r="481" spans="1:11" ht="12.75">
      <c r="A481" s="35"/>
      <c r="H481" s="31"/>
      <c r="I481" s="31"/>
      <c r="K481" s="33">
        <f t="shared" si="7"/>
        <v>0</v>
      </c>
    </row>
    <row r="482" spans="1:11" ht="12.75">
      <c r="A482" s="35"/>
      <c r="H482" s="31"/>
      <c r="I482" s="31"/>
      <c r="K482" s="33">
        <f t="shared" si="7"/>
        <v>0</v>
      </c>
    </row>
    <row r="483" spans="1:11" ht="12.75">
      <c r="A483" s="35"/>
      <c r="H483" s="31"/>
      <c r="I483" s="31"/>
      <c r="K483" s="33">
        <f t="shared" si="7"/>
        <v>0</v>
      </c>
    </row>
    <row r="484" spans="1:11" ht="12.75">
      <c r="A484" s="35"/>
      <c r="H484" s="31"/>
      <c r="I484" s="31"/>
      <c r="K484" s="33">
        <f t="shared" si="7"/>
        <v>0</v>
      </c>
    </row>
    <row r="485" spans="1:11" ht="12.75">
      <c r="A485" s="35"/>
      <c r="H485" s="31"/>
      <c r="I485" s="31"/>
      <c r="K485" s="33">
        <f t="shared" si="7"/>
        <v>0</v>
      </c>
    </row>
    <row r="486" spans="1:11" ht="12.75">
      <c r="A486" s="35"/>
      <c r="H486" s="31"/>
      <c r="I486" s="31"/>
      <c r="K486" s="33">
        <f t="shared" si="7"/>
        <v>0</v>
      </c>
    </row>
    <row r="487" spans="1:11" ht="12.75">
      <c r="A487" s="35"/>
      <c r="H487" s="31"/>
      <c r="I487" s="31"/>
      <c r="K487" s="33">
        <f t="shared" si="7"/>
        <v>0</v>
      </c>
    </row>
    <row r="488" spans="1:11" ht="12.75">
      <c r="A488" s="35"/>
      <c r="H488" s="31"/>
      <c r="I488" s="31"/>
      <c r="K488" s="33">
        <f t="shared" si="7"/>
        <v>0</v>
      </c>
    </row>
    <row r="489" spans="1:11" ht="12.75">
      <c r="A489" s="35"/>
      <c r="H489" s="31"/>
      <c r="I489" s="31"/>
      <c r="K489" s="33">
        <f t="shared" si="7"/>
        <v>0</v>
      </c>
    </row>
    <row r="490" spans="1:11" ht="12.75">
      <c r="A490" s="35"/>
      <c r="H490" s="31"/>
      <c r="I490" s="31"/>
      <c r="K490" s="33">
        <f t="shared" si="7"/>
        <v>0</v>
      </c>
    </row>
    <row r="491" spans="1:11" ht="12.75">
      <c r="A491" s="35"/>
      <c r="H491" s="31"/>
      <c r="I491" s="31"/>
      <c r="K491" s="33">
        <f t="shared" si="7"/>
        <v>0</v>
      </c>
    </row>
    <row r="492" spans="1:11" ht="12.75">
      <c r="A492" s="35"/>
      <c r="H492" s="31"/>
      <c r="I492" s="31"/>
      <c r="K492" s="33">
        <f t="shared" si="7"/>
        <v>0</v>
      </c>
    </row>
    <row r="493" spans="1:11" ht="12.75">
      <c r="A493" s="35"/>
      <c r="H493" s="31"/>
      <c r="I493" s="31"/>
      <c r="K493" s="33">
        <f t="shared" si="7"/>
        <v>0</v>
      </c>
    </row>
    <row r="494" spans="1:11" ht="12.75">
      <c r="A494" s="35"/>
      <c r="H494" s="31"/>
      <c r="I494" s="31"/>
      <c r="K494" s="33">
        <f t="shared" si="7"/>
        <v>0</v>
      </c>
    </row>
    <row r="495" spans="1:11" ht="12.75">
      <c r="A495" s="35"/>
      <c r="H495" s="31"/>
      <c r="I495" s="31"/>
      <c r="K495" s="33">
        <f t="shared" si="7"/>
        <v>0</v>
      </c>
    </row>
    <row r="496" spans="1:11" ht="12.75">
      <c r="A496" s="35"/>
      <c r="H496" s="31"/>
      <c r="I496" s="31"/>
      <c r="K496" s="33">
        <f t="shared" si="7"/>
        <v>0</v>
      </c>
    </row>
    <row r="497" spans="1:11" ht="12.75">
      <c r="A497" s="35"/>
      <c r="H497" s="31"/>
      <c r="I497" s="31"/>
      <c r="K497" s="33">
        <f t="shared" si="7"/>
        <v>0</v>
      </c>
    </row>
    <row r="498" spans="1:11" ht="12.75">
      <c r="A498" s="35"/>
      <c r="H498" s="31"/>
      <c r="I498" s="31"/>
      <c r="K498" s="33">
        <f t="shared" si="7"/>
        <v>0</v>
      </c>
    </row>
    <row r="499" spans="1:11" ht="12.75">
      <c r="A499" s="35"/>
      <c r="H499" s="31"/>
      <c r="I499" s="31"/>
      <c r="K499" s="33">
        <f t="shared" si="7"/>
        <v>0</v>
      </c>
    </row>
    <row r="500" spans="1:11" ht="12.75">
      <c r="A500" s="35"/>
      <c r="H500" s="31"/>
      <c r="I500" s="31"/>
      <c r="K500" s="33">
        <f t="shared" si="7"/>
        <v>0</v>
      </c>
    </row>
    <row r="501" spans="1:11" ht="12.75">
      <c r="A501" s="35"/>
      <c r="H501" s="31"/>
      <c r="I501" s="31"/>
      <c r="K501" s="33">
        <f t="shared" si="7"/>
        <v>0</v>
      </c>
    </row>
    <row r="502" spans="1:11" ht="12.75">
      <c r="A502" s="35"/>
      <c r="H502" s="31"/>
      <c r="I502" s="31"/>
      <c r="K502" s="33">
        <f t="shared" si="7"/>
        <v>0</v>
      </c>
    </row>
    <row r="503" spans="1:11" ht="12.75">
      <c r="A503" s="35"/>
      <c r="H503" s="31"/>
      <c r="I503" s="31"/>
      <c r="K503" s="33">
        <f t="shared" si="7"/>
        <v>0</v>
      </c>
    </row>
    <row r="504" spans="1:11" ht="12.75">
      <c r="A504" s="35"/>
      <c r="H504" s="31"/>
      <c r="I504" s="31"/>
      <c r="K504" s="33">
        <f t="shared" si="7"/>
        <v>0</v>
      </c>
    </row>
    <row r="505" spans="1:11" ht="12.75">
      <c r="A505" s="35"/>
      <c r="H505" s="31"/>
      <c r="I505" s="31"/>
      <c r="K505" s="33">
        <f t="shared" si="7"/>
        <v>0</v>
      </c>
    </row>
    <row r="506" spans="1:11" ht="12.75">
      <c r="A506" s="35"/>
      <c r="H506" s="31"/>
      <c r="I506" s="31"/>
      <c r="K506" s="33">
        <f t="shared" si="7"/>
        <v>0</v>
      </c>
    </row>
    <row r="507" spans="1:11" ht="12.75">
      <c r="A507" s="35"/>
      <c r="H507" s="31"/>
      <c r="I507" s="31"/>
      <c r="K507" s="33">
        <f t="shared" si="7"/>
        <v>0</v>
      </c>
    </row>
    <row r="508" spans="1:11" ht="12.75">
      <c r="A508" s="35"/>
      <c r="H508" s="31"/>
      <c r="I508" s="31"/>
      <c r="K508" s="33">
        <f t="shared" si="7"/>
        <v>0</v>
      </c>
    </row>
    <row r="509" spans="1:11" ht="12.75">
      <c r="A509" s="35"/>
      <c r="H509" s="31"/>
      <c r="I509" s="31"/>
      <c r="K509" s="33">
        <f t="shared" si="7"/>
        <v>0</v>
      </c>
    </row>
    <row r="510" spans="1:11" ht="12.75">
      <c r="A510" s="35"/>
      <c r="H510" s="31"/>
      <c r="I510" s="31"/>
      <c r="K510" s="33">
        <f t="shared" si="7"/>
        <v>0</v>
      </c>
    </row>
    <row r="511" spans="1:11" ht="12.75">
      <c r="A511" s="35"/>
      <c r="H511" s="31"/>
      <c r="I511" s="31"/>
      <c r="K511" s="33">
        <f t="shared" si="7"/>
        <v>0</v>
      </c>
    </row>
    <row r="512" spans="1:11" ht="12.75">
      <c r="A512" s="35"/>
      <c r="H512" s="31"/>
      <c r="I512" s="31"/>
      <c r="K512" s="33">
        <f t="shared" si="7"/>
        <v>0</v>
      </c>
    </row>
    <row r="513" spans="1:11" ht="12.75">
      <c r="A513" s="35"/>
      <c r="H513" s="31"/>
      <c r="I513" s="31"/>
      <c r="K513" s="33">
        <f t="shared" si="7"/>
        <v>0</v>
      </c>
    </row>
    <row r="514" spans="1:11" ht="12.75">
      <c r="A514" s="35"/>
      <c r="H514" s="31"/>
      <c r="I514" s="31"/>
      <c r="K514" s="33">
        <f t="shared" si="7"/>
        <v>0</v>
      </c>
    </row>
    <row r="515" spans="1:11" ht="12.75">
      <c r="A515" s="35"/>
      <c r="H515" s="31"/>
      <c r="I515" s="31"/>
      <c r="K515" s="33">
        <f t="shared" si="7"/>
        <v>0</v>
      </c>
    </row>
    <row r="516" spans="1:11" ht="12.75">
      <c r="A516" s="35"/>
      <c r="H516" s="31"/>
      <c r="I516" s="31"/>
      <c r="K516" s="33">
        <f t="shared" si="7"/>
        <v>0</v>
      </c>
    </row>
    <row r="517" spans="1:11" ht="12.75">
      <c r="A517" s="35"/>
      <c r="H517" s="31"/>
      <c r="I517" s="31"/>
      <c r="K517" s="33">
        <f t="shared" si="7"/>
        <v>0</v>
      </c>
    </row>
    <row r="518" spans="1:11" ht="12.75">
      <c r="A518" s="35"/>
      <c r="H518" s="31"/>
      <c r="I518" s="31"/>
      <c r="K518" s="33">
        <f t="shared" ref="K518:K581" si="8">(G518*J518)</f>
        <v>0</v>
      </c>
    </row>
    <row r="519" spans="1:11" ht="12.75">
      <c r="A519" s="35"/>
      <c r="H519" s="31"/>
      <c r="I519" s="31"/>
      <c r="K519" s="33">
        <f t="shared" si="8"/>
        <v>0</v>
      </c>
    </row>
    <row r="520" spans="1:11" ht="12.75">
      <c r="A520" s="35"/>
      <c r="H520" s="31"/>
      <c r="I520" s="31"/>
      <c r="K520" s="33">
        <f t="shared" si="8"/>
        <v>0</v>
      </c>
    </row>
    <row r="521" spans="1:11" ht="12.75">
      <c r="A521" s="35"/>
      <c r="H521" s="31"/>
      <c r="I521" s="31"/>
      <c r="K521" s="33">
        <f t="shared" si="8"/>
        <v>0</v>
      </c>
    </row>
    <row r="522" spans="1:11" ht="12.75">
      <c r="A522" s="35"/>
      <c r="H522" s="31"/>
      <c r="I522" s="31"/>
      <c r="K522" s="33">
        <f t="shared" si="8"/>
        <v>0</v>
      </c>
    </row>
    <row r="523" spans="1:11" ht="12.75">
      <c r="A523" s="35"/>
      <c r="H523" s="31"/>
      <c r="I523" s="31"/>
      <c r="K523" s="33">
        <f t="shared" si="8"/>
        <v>0</v>
      </c>
    </row>
    <row r="524" spans="1:11" ht="12.75">
      <c r="A524" s="35"/>
      <c r="H524" s="31"/>
      <c r="I524" s="31"/>
      <c r="K524" s="33">
        <f t="shared" si="8"/>
        <v>0</v>
      </c>
    </row>
    <row r="525" spans="1:11" ht="12.75">
      <c r="A525" s="35"/>
      <c r="H525" s="31"/>
      <c r="I525" s="31"/>
      <c r="K525" s="33">
        <f t="shared" si="8"/>
        <v>0</v>
      </c>
    </row>
    <row r="526" spans="1:11" ht="12.75">
      <c r="A526" s="35"/>
      <c r="H526" s="31"/>
      <c r="I526" s="31"/>
      <c r="K526" s="33">
        <f t="shared" si="8"/>
        <v>0</v>
      </c>
    </row>
    <row r="527" spans="1:11" ht="12.75">
      <c r="A527" s="35"/>
      <c r="H527" s="31"/>
      <c r="I527" s="31"/>
      <c r="K527" s="33">
        <f t="shared" si="8"/>
        <v>0</v>
      </c>
    </row>
    <row r="528" spans="1:11" ht="12.75">
      <c r="A528" s="35"/>
      <c r="H528" s="31"/>
      <c r="I528" s="31"/>
      <c r="K528" s="33">
        <f t="shared" si="8"/>
        <v>0</v>
      </c>
    </row>
    <row r="529" spans="1:11" ht="12.75">
      <c r="A529" s="35"/>
      <c r="H529" s="31"/>
      <c r="I529" s="31"/>
      <c r="K529" s="33">
        <f t="shared" si="8"/>
        <v>0</v>
      </c>
    </row>
    <row r="530" spans="1:11" ht="12.75">
      <c r="A530" s="35"/>
      <c r="H530" s="31"/>
      <c r="I530" s="31"/>
      <c r="K530" s="33">
        <f t="shared" si="8"/>
        <v>0</v>
      </c>
    </row>
    <row r="531" spans="1:11" ht="12.75">
      <c r="A531" s="35"/>
      <c r="H531" s="31"/>
      <c r="I531" s="31"/>
      <c r="K531" s="33">
        <f t="shared" si="8"/>
        <v>0</v>
      </c>
    </row>
    <row r="532" spans="1:11" ht="12.75">
      <c r="A532" s="35"/>
      <c r="H532" s="31"/>
      <c r="I532" s="31"/>
      <c r="K532" s="33">
        <f t="shared" si="8"/>
        <v>0</v>
      </c>
    </row>
    <row r="533" spans="1:11" ht="12.75">
      <c r="A533" s="35"/>
      <c r="H533" s="31"/>
      <c r="I533" s="31"/>
      <c r="K533" s="33">
        <f t="shared" si="8"/>
        <v>0</v>
      </c>
    </row>
    <row r="534" spans="1:11" ht="12.75">
      <c r="A534" s="35"/>
      <c r="H534" s="31"/>
      <c r="I534" s="31"/>
      <c r="K534" s="33">
        <f t="shared" si="8"/>
        <v>0</v>
      </c>
    </row>
    <row r="535" spans="1:11" ht="12.75">
      <c r="A535" s="35"/>
      <c r="H535" s="31"/>
      <c r="I535" s="31"/>
      <c r="K535" s="33">
        <f t="shared" si="8"/>
        <v>0</v>
      </c>
    </row>
    <row r="536" spans="1:11" ht="12.75">
      <c r="A536" s="35"/>
      <c r="H536" s="31"/>
      <c r="I536" s="31"/>
      <c r="K536" s="33">
        <f t="shared" si="8"/>
        <v>0</v>
      </c>
    </row>
    <row r="537" spans="1:11" ht="12.75">
      <c r="A537" s="35"/>
      <c r="H537" s="31"/>
      <c r="I537" s="31"/>
      <c r="K537" s="33">
        <f t="shared" si="8"/>
        <v>0</v>
      </c>
    </row>
    <row r="538" spans="1:11" ht="12.75">
      <c r="A538" s="35"/>
      <c r="H538" s="31"/>
      <c r="I538" s="31"/>
      <c r="K538" s="33">
        <f t="shared" si="8"/>
        <v>0</v>
      </c>
    </row>
    <row r="539" spans="1:11" ht="12.75">
      <c r="A539" s="35"/>
      <c r="H539" s="31"/>
      <c r="I539" s="31"/>
      <c r="K539" s="33">
        <f t="shared" si="8"/>
        <v>0</v>
      </c>
    </row>
    <row r="540" spans="1:11" ht="12.75">
      <c r="A540" s="35"/>
      <c r="H540" s="31"/>
      <c r="I540" s="31"/>
      <c r="K540" s="33">
        <f t="shared" si="8"/>
        <v>0</v>
      </c>
    </row>
    <row r="541" spans="1:11" ht="12.75">
      <c r="A541" s="35"/>
      <c r="H541" s="31"/>
      <c r="I541" s="31"/>
      <c r="K541" s="33">
        <f t="shared" si="8"/>
        <v>0</v>
      </c>
    </row>
    <row r="542" spans="1:11" ht="12.75">
      <c r="A542" s="35"/>
      <c r="H542" s="31"/>
      <c r="I542" s="31"/>
      <c r="K542" s="33">
        <f t="shared" si="8"/>
        <v>0</v>
      </c>
    </row>
    <row r="543" spans="1:11" ht="12.75">
      <c r="A543" s="35"/>
      <c r="H543" s="31"/>
      <c r="I543" s="31"/>
      <c r="K543" s="33">
        <f t="shared" si="8"/>
        <v>0</v>
      </c>
    </row>
    <row r="544" spans="1:11" ht="12.75">
      <c r="A544" s="35"/>
      <c r="H544" s="31"/>
      <c r="I544" s="31"/>
      <c r="K544" s="33">
        <f t="shared" si="8"/>
        <v>0</v>
      </c>
    </row>
    <row r="545" spans="1:11" ht="12.75">
      <c r="A545" s="35"/>
      <c r="H545" s="31"/>
      <c r="I545" s="31"/>
      <c r="K545" s="33">
        <f t="shared" si="8"/>
        <v>0</v>
      </c>
    </row>
    <row r="546" spans="1:11" ht="12.75">
      <c r="A546" s="35"/>
      <c r="H546" s="31"/>
      <c r="I546" s="31"/>
      <c r="K546" s="33">
        <f t="shared" si="8"/>
        <v>0</v>
      </c>
    </row>
    <row r="547" spans="1:11" ht="12.75">
      <c r="A547" s="35"/>
      <c r="H547" s="31"/>
      <c r="I547" s="31"/>
      <c r="K547" s="33">
        <f t="shared" si="8"/>
        <v>0</v>
      </c>
    </row>
    <row r="548" spans="1:11" ht="12.75">
      <c r="A548" s="35"/>
      <c r="H548" s="31"/>
      <c r="I548" s="31"/>
      <c r="K548" s="33">
        <f t="shared" si="8"/>
        <v>0</v>
      </c>
    </row>
    <row r="549" spans="1:11" ht="12.75">
      <c r="A549" s="35"/>
      <c r="H549" s="31"/>
      <c r="I549" s="31"/>
      <c r="K549" s="33">
        <f t="shared" si="8"/>
        <v>0</v>
      </c>
    </row>
    <row r="550" spans="1:11" ht="12.75">
      <c r="A550" s="35"/>
      <c r="H550" s="31"/>
      <c r="I550" s="31"/>
      <c r="K550" s="33">
        <f t="shared" si="8"/>
        <v>0</v>
      </c>
    </row>
    <row r="551" spans="1:11" ht="12.75">
      <c r="A551" s="35"/>
      <c r="H551" s="31"/>
      <c r="I551" s="31"/>
      <c r="K551" s="33">
        <f t="shared" si="8"/>
        <v>0</v>
      </c>
    </row>
    <row r="552" spans="1:11" ht="12.75">
      <c r="A552" s="35"/>
      <c r="H552" s="31"/>
      <c r="I552" s="31"/>
      <c r="K552" s="33">
        <f t="shared" si="8"/>
        <v>0</v>
      </c>
    </row>
    <row r="553" spans="1:11" ht="12.75">
      <c r="A553" s="35"/>
      <c r="H553" s="31"/>
      <c r="I553" s="31"/>
      <c r="K553" s="33">
        <f t="shared" si="8"/>
        <v>0</v>
      </c>
    </row>
    <row r="554" spans="1:11" ht="12.75">
      <c r="A554" s="35"/>
      <c r="H554" s="31"/>
      <c r="I554" s="31"/>
      <c r="K554" s="33">
        <f t="shared" si="8"/>
        <v>0</v>
      </c>
    </row>
    <row r="555" spans="1:11" ht="12.75">
      <c r="A555" s="35"/>
      <c r="H555" s="31"/>
      <c r="I555" s="31"/>
      <c r="K555" s="33">
        <f t="shared" si="8"/>
        <v>0</v>
      </c>
    </row>
    <row r="556" spans="1:11" ht="12.75">
      <c r="A556" s="35"/>
      <c r="H556" s="31"/>
      <c r="I556" s="31"/>
      <c r="K556" s="33">
        <f t="shared" si="8"/>
        <v>0</v>
      </c>
    </row>
    <row r="557" spans="1:11" ht="12.75">
      <c r="A557" s="35"/>
      <c r="H557" s="31"/>
      <c r="I557" s="31"/>
      <c r="K557" s="33">
        <f t="shared" si="8"/>
        <v>0</v>
      </c>
    </row>
    <row r="558" spans="1:11" ht="12.75">
      <c r="A558" s="35"/>
      <c r="H558" s="31"/>
      <c r="I558" s="31"/>
      <c r="K558" s="33">
        <f t="shared" si="8"/>
        <v>0</v>
      </c>
    </row>
    <row r="559" spans="1:11" ht="12.75">
      <c r="A559" s="35"/>
      <c r="H559" s="31"/>
      <c r="I559" s="31"/>
      <c r="K559" s="33">
        <f t="shared" si="8"/>
        <v>0</v>
      </c>
    </row>
    <row r="560" spans="1:11" ht="12.75">
      <c r="A560" s="35"/>
      <c r="H560" s="31"/>
      <c r="I560" s="31"/>
      <c r="K560" s="33">
        <f t="shared" si="8"/>
        <v>0</v>
      </c>
    </row>
    <row r="561" spans="1:11" ht="12.75">
      <c r="A561" s="35"/>
      <c r="H561" s="31"/>
      <c r="I561" s="31"/>
      <c r="K561" s="33">
        <f t="shared" si="8"/>
        <v>0</v>
      </c>
    </row>
    <row r="562" spans="1:11" ht="12.75">
      <c r="A562" s="35"/>
      <c r="H562" s="31"/>
      <c r="I562" s="31"/>
      <c r="K562" s="33">
        <f t="shared" si="8"/>
        <v>0</v>
      </c>
    </row>
    <row r="563" spans="1:11" ht="12.75">
      <c r="A563" s="35"/>
      <c r="H563" s="31"/>
      <c r="I563" s="31"/>
      <c r="K563" s="33">
        <f t="shared" si="8"/>
        <v>0</v>
      </c>
    </row>
    <row r="564" spans="1:11" ht="12.75">
      <c r="A564" s="35"/>
      <c r="H564" s="31"/>
      <c r="I564" s="31"/>
      <c r="K564" s="33">
        <f t="shared" si="8"/>
        <v>0</v>
      </c>
    </row>
    <row r="565" spans="1:11" ht="12.75">
      <c r="A565" s="35"/>
      <c r="H565" s="31"/>
      <c r="I565" s="31"/>
      <c r="K565" s="33">
        <f t="shared" si="8"/>
        <v>0</v>
      </c>
    </row>
    <row r="566" spans="1:11" ht="12.75">
      <c r="A566" s="35"/>
      <c r="H566" s="31"/>
      <c r="I566" s="31"/>
      <c r="K566" s="33">
        <f t="shared" si="8"/>
        <v>0</v>
      </c>
    </row>
    <row r="567" spans="1:11" ht="12.75">
      <c r="A567" s="35"/>
      <c r="H567" s="31"/>
      <c r="I567" s="31"/>
      <c r="K567" s="33">
        <f t="shared" si="8"/>
        <v>0</v>
      </c>
    </row>
    <row r="568" spans="1:11" ht="12.75">
      <c r="A568" s="35"/>
      <c r="H568" s="31"/>
      <c r="I568" s="31"/>
      <c r="K568" s="33">
        <f t="shared" si="8"/>
        <v>0</v>
      </c>
    </row>
    <row r="569" spans="1:11" ht="12.75">
      <c r="A569" s="35"/>
      <c r="H569" s="31"/>
      <c r="I569" s="31"/>
      <c r="K569" s="33">
        <f t="shared" si="8"/>
        <v>0</v>
      </c>
    </row>
    <row r="570" spans="1:11" ht="12.75">
      <c r="A570" s="35"/>
      <c r="H570" s="31"/>
      <c r="I570" s="31"/>
      <c r="K570" s="33">
        <f t="shared" si="8"/>
        <v>0</v>
      </c>
    </row>
    <row r="571" spans="1:11" ht="12.75">
      <c r="A571" s="35"/>
      <c r="H571" s="31"/>
      <c r="I571" s="31"/>
      <c r="K571" s="33">
        <f t="shared" si="8"/>
        <v>0</v>
      </c>
    </row>
    <row r="572" spans="1:11" ht="12.75">
      <c r="A572" s="35"/>
      <c r="H572" s="31"/>
      <c r="I572" s="31"/>
      <c r="K572" s="33">
        <f t="shared" si="8"/>
        <v>0</v>
      </c>
    </row>
    <row r="573" spans="1:11" ht="12.75">
      <c r="A573" s="35"/>
      <c r="H573" s="31"/>
      <c r="I573" s="31"/>
      <c r="K573" s="33">
        <f t="shared" si="8"/>
        <v>0</v>
      </c>
    </row>
    <row r="574" spans="1:11" ht="12.75">
      <c r="A574" s="35"/>
      <c r="H574" s="31"/>
      <c r="I574" s="31"/>
      <c r="K574" s="33">
        <f t="shared" si="8"/>
        <v>0</v>
      </c>
    </row>
    <row r="575" spans="1:11" ht="12.75">
      <c r="A575" s="35"/>
      <c r="H575" s="31"/>
      <c r="I575" s="31"/>
      <c r="K575" s="33">
        <f t="shared" si="8"/>
        <v>0</v>
      </c>
    </row>
    <row r="576" spans="1:11" ht="12.75">
      <c r="A576" s="35"/>
      <c r="H576" s="31"/>
      <c r="I576" s="31"/>
      <c r="K576" s="33">
        <f t="shared" si="8"/>
        <v>0</v>
      </c>
    </row>
    <row r="577" spans="1:11" ht="12.75">
      <c r="A577" s="35"/>
      <c r="H577" s="31"/>
      <c r="I577" s="31"/>
      <c r="K577" s="33">
        <f t="shared" si="8"/>
        <v>0</v>
      </c>
    </row>
    <row r="578" spans="1:11" ht="12.75">
      <c r="A578" s="35"/>
      <c r="H578" s="31"/>
      <c r="I578" s="31"/>
      <c r="K578" s="33">
        <f t="shared" si="8"/>
        <v>0</v>
      </c>
    </row>
    <row r="579" spans="1:11" ht="12.75">
      <c r="A579" s="35"/>
      <c r="H579" s="31"/>
      <c r="I579" s="31"/>
      <c r="K579" s="33">
        <f t="shared" si="8"/>
        <v>0</v>
      </c>
    </row>
    <row r="580" spans="1:11" ht="12.75">
      <c r="A580" s="35"/>
      <c r="H580" s="31"/>
      <c r="I580" s="31"/>
      <c r="K580" s="33">
        <f t="shared" si="8"/>
        <v>0</v>
      </c>
    </row>
    <row r="581" spans="1:11" ht="12.75">
      <c r="A581" s="35"/>
      <c r="H581" s="31"/>
      <c r="I581" s="31"/>
      <c r="K581" s="33">
        <f t="shared" si="8"/>
        <v>0</v>
      </c>
    </row>
    <row r="582" spans="1:11" ht="12.75">
      <c r="A582" s="35"/>
      <c r="H582" s="31"/>
      <c r="I582" s="31"/>
      <c r="K582" s="33">
        <f t="shared" ref="K582:K645" si="9">(G582*J582)</f>
        <v>0</v>
      </c>
    </row>
    <row r="583" spans="1:11" ht="12.75">
      <c r="A583" s="35"/>
      <c r="H583" s="31"/>
      <c r="I583" s="31"/>
      <c r="K583" s="33">
        <f t="shared" si="9"/>
        <v>0</v>
      </c>
    </row>
    <row r="584" spans="1:11" ht="12.75">
      <c r="A584" s="35"/>
      <c r="H584" s="31"/>
      <c r="I584" s="31"/>
      <c r="K584" s="33">
        <f t="shared" si="9"/>
        <v>0</v>
      </c>
    </row>
    <row r="585" spans="1:11" ht="12.75">
      <c r="A585" s="35"/>
      <c r="H585" s="31"/>
      <c r="I585" s="31"/>
      <c r="K585" s="33">
        <f t="shared" si="9"/>
        <v>0</v>
      </c>
    </row>
    <row r="586" spans="1:11" ht="12.75">
      <c r="A586" s="35"/>
      <c r="H586" s="31"/>
      <c r="I586" s="31"/>
      <c r="K586" s="33">
        <f t="shared" si="9"/>
        <v>0</v>
      </c>
    </row>
    <row r="587" spans="1:11" ht="12.75">
      <c r="A587" s="35"/>
      <c r="H587" s="31"/>
      <c r="I587" s="31"/>
      <c r="K587" s="33">
        <f t="shared" si="9"/>
        <v>0</v>
      </c>
    </row>
    <row r="588" spans="1:11" ht="12.75">
      <c r="A588" s="35"/>
      <c r="H588" s="31"/>
      <c r="I588" s="31"/>
      <c r="K588" s="33">
        <f t="shared" si="9"/>
        <v>0</v>
      </c>
    </row>
    <row r="589" spans="1:11" ht="12.75">
      <c r="A589" s="35"/>
      <c r="H589" s="31"/>
      <c r="I589" s="31"/>
      <c r="K589" s="33">
        <f t="shared" si="9"/>
        <v>0</v>
      </c>
    </row>
    <row r="590" spans="1:11" ht="12.75">
      <c r="A590" s="35"/>
      <c r="H590" s="31"/>
      <c r="I590" s="31"/>
      <c r="K590" s="33">
        <f t="shared" si="9"/>
        <v>0</v>
      </c>
    </row>
    <row r="591" spans="1:11" ht="12.75">
      <c r="A591" s="35"/>
      <c r="H591" s="31"/>
      <c r="I591" s="31"/>
      <c r="K591" s="33">
        <f t="shared" si="9"/>
        <v>0</v>
      </c>
    </row>
    <row r="592" spans="1:11" ht="12.75">
      <c r="A592" s="35"/>
      <c r="H592" s="31"/>
      <c r="I592" s="31"/>
      <c r="K592" s="33">
        <f t="shared" si="9"/>
        <v>0</v>
      </c>
    </row>
    <row r="593" spans="1:11" ht="12.75">
      <c r="A593" s="35"/>
      <c r="H593" s="31"/>
      <c r="I593" s="31"/>
      <c r="K593" s="33">
        <f t="shared" si="9"/>
        <v>0</v>
      </c>
    </row>
    <row r="594" spans="1:11" ht="12.75">
      <c r="A594" s="35"/>
      <c r="H594" s="31"/>
      <c r="I594" s="31"/>
      <c r="K594" s="33">
        <f t="shared" si="9"/>
        <v>0</v>
      </c>
    </row>
    <row r="595" spans="1:11" ht="12.75">
      <c r="A595" s="35"/>
      <c r="H595" s="31"/>
      <c r="I595" s="31"/>
      <c r="K595" s="33">
        <f t="shared" si="9"/>
        <v>0</v>
      </c>
    </row>
    <row r="596" spans="1:11" ht="12.75">
      <c r="A596" s="35"/>
      <c r="H596" s="31"/>
      <c r="I596" s="31"/>
      <c r="K596" s="33">
        <f t="shared" si="9"/>
        <v>0</v>
      </c>
    </row>
    <row r="597" spans="1:11" ht="12.75">
      <c r="A597" s="35"/>
      <c r="H597" s="31"/>
      <c r="I597" s="31"/>
      <c r="K597" s="33">
        <f t="shared" si="9"/>
        <v>0</v>
      </c>
    </row>
    <row r="598" spans="1:11" ht="12.75">
      <c r="A598" s="35"/>
      <c r="H598" s="31"/>
      <c r="I598" s="31"/>
      <c r="K598" s="33">
        <f t="shared" si="9"/>
        <v>0</v>
      </c>
    </row>
    <row r="599" spans="1:11" ht="12.75">
      <c r="A599" s="35"/>
      <c r="H599" s="31"/>
      <c r="I599" s="31"/>
      <c r="K599" s="33">
        <f t="shared" si="9"/>
        <v>0</v>
      </c>
    </row>
    <row r="600" spans="1:11" ht="12.75">
      <c r="A600" s="35"/>
      <c r="H600" s="31"/>
      <c r="I600" s="31"/>
      <c r="K600" s="33">
        <f t="shared" si="9"/>
        <v>0</v>
      </c>
    </row>
    <row r="601" spans="1:11" ht="12.75">
      <c r="A601" s="35"/>
      <c r="H601" s="31"/>
      <c r="I601" s="31"/>
      <c r="K601" s="33">
        <f t="shared" si="9"/>
        <v>0</v>
      </c>
    </row>
    <row r="602" spans="1:11" ht="12.75">
      <c r="A602" s="35"/>
      <c r="H602" s="31"/>
      <c r="I602" s="31"/>
      <c r="K602" s="33">
        <f t="shared" si="9"/>
        <v>0</v>
      </c>
    </row>
    <row r="603" spans="1:11" ht="12.75">
      <c r="A603" s="35"/>
      <c r="H603" s="31"/>
      <c r="I603" s="31"/>
      <c r="K603" s="33">
        <f t="shared" si="9"/>
        <v>0</v>
      </c>
    </row>
    <row r="604" spans="1:11" ht="12.75">
      <c r="A604" s="35"/>
      <c r="H604" s="31"/>
      <c r="I604" s="31"/>
      <c r="K604" s="33">
        <f t="shared" si="9"/>
        <v>0</v>
      </c>
    </row>
    <row r="605" spans="1:11" ht="12.75">
      <c r="A605" s="35"/>
      <c r="H605" s="31"/>
      <c r="I605" s="31"/>
      <c r="K605" s="33">
        <f t="shared" si="9"/>
        <v>0</v>
      </c>
    </row>
    <row r="606" spans="1:11" ht="12.75">
      <c r="A606" s="35"/>
      <c r="H606" s="31"/>
      <c r="I606" s="31"/>
      <c r="K606" s="33">
        <f t="shared" si="9"/>
        <v>0</v>
      </c>
    </row>
    <row r="607" spans="1:11" ht="12.75">
      <c r="A607" s="35"/>
      <c r="H607" s="31"/>
      <c r="I607" s="31"/>
      <c r="K607" s="33">
        <f t="shared" si="9"/>
        <v>0</v>
      </c>
    </row>
    <row r="608" spans="1:11" ht="12.75">
      <c r="A608" s="35"/>
      <c r="H608" s="31"/>
      <c r="I608" s="31"/>
      <c r="K608" s="33">
        <f t="shared" si="9"/>
        <v>0</v>
      </c>
    </row>
    <row r="609" spans="1:11" ht="12.75">
      <c r="A609" s="35"/>
      <c r="H609" s="31"/>
      <c r="I609" s="31"/>
      <c r="K609" s="33">
        <f t="shared" si="9"/>
        <v>0</v>
      </c>
    </row>
    <row r="610" spans="1:11" ht="12.75">
      <c r="A610" s="35"/>
      <c r="H610" s="31"/>
      <c r="I610" s="31"/>
      <c r="K610" s="33">
        <f t="shared" si="9"/>
        <v>0</v>
      </c>
    </row>
    <row r="611" spans="1:11" ht="12.75">
      <c r="A611" s="35"/>
      <c r="H611" s="31"/>
      <c r="I611" s="31"/>
      <c r="K611" s="33">
        <f t="shared" si="9"/>
        <v>0</v>
      </c>
    </row>
    <row r="612" spans="1:11" ht="12.75">
      <c r="A612" s="35"/>
      <c r="H612" s="31"/>
      <c r="I612" s="31"/>
      <c r="K612" s="33">
        <f t="shared" si="9"/>
        <v>0</v>
      </c>
    </row>
    <row r="613" spans="1:11" ht="12.75">
      <c r="A613" s="35"/>
      <c r="H613" s="31"/>
      <c r="I613" s="31"/>
      <c r="K613" s="33">
        <f t="shared" si="9"/>
        <v>0</v>
      </c>
    </row>
    <row r="614" spans="1:11" ht="12.75">
      <c r="A614" s="35"/>
      <c r="H614" s="31"/>
      <c r="I614" s="31"/>
      <c r="K614" s="33">
        <f t="shared" si="9"/>
        <v>0</v>
      </c>
    </row>
    <row r="615" spans="1:11" ht="12.75">
      <c r="A615" s="35"/>
      <c r="H615" s="31"/>
      <c r="I615" s="31"/>
      <c r="K615" s="33">
        <f t="shared" si="9"/>
        <v>0</v>
      </c>
    </row>
    <row r="616" spans="1:11" ht="12.75">
      <c r="A616" s="35"/>
      <c r="H616" s="31"/>
      <c r="I616" s="31"/>
      <c r="K616" s="33">
        <f t="shared" si="9"/>
        <v>0</v>
      </c>
    </row>
    <row r="617" spans="1:11" ht="12.75">
      <c r="A617" s="35"/>
      <c r="H617" s="31"/>
      <c r="I617" s="31"/>
      <c r="K617" s="33">
        <f t="shared" si="9"/>
        <v>0</v>
      </c>
    </row>
    <row r="618" spans="1:11" ht="12.75">
      <c r="A618" s="35"/>
      <c r="H618" s="31"/>
      <c r="I618" s="31"/>
      <c r="K618" s="33">
        <f t="shared" si="9"/>
        <v>0</v>
      </c>
    </row>
    <row r="619" spans="1:11" ht="12.75">
      <c r="A619" s="35"/>
      <c r="H619" s="31"/>
      <c r="I619" s="31"/>
      <c r="K619" s="33">
        <f t="shared" si="9"/>
        <v>0</v>
      </c>
    </row>
    <row r="620" spans="1:11" ht="12.75">
      <c r="A620" s="35"/>
      <c r="H620" s="31"/>
      <c r="I620" s="31"/>
      <c r="K620" s="33">
        <f t="shared" si="9"/>
        <v>0</v>
      </c>
    </row>
    <row r="621" spans="1:11" ht="12.75">
      <c r="A621" s="35"/>
      <c r="H621" s="31"/>
      <c r="I621" s="31"/>
      <c r="K621" s="33">
        <f t="shared" si="9"/>
        <v>0</v>
      </c>
    </row>
    <row r="622" spans="1:11" ht="12.75">
      <c r="A622" s="35"/>
      <c r="H622" s="31"/>
      <c r="I622" s="31"/>
      <c r="K622" s="33">
        <f t="shared" si="9"/>
        <v>0</v>
      </c>
    </row>
    <row r="623" spans="1:11" ht="12.75">
      <c r="A623" s="35"/>
      <c r="H623" s="31"/>
      <c r="I623" s="31"/>
      <c r="K623" s="33">
        <f t="shared" si="9"/>
        <v>0</v>
      </c>
    </row>
    <row r="624" spans="1:11" ht="12.75">
      <c r="A624" s="35"/>
      <c r="H624" s="31"/>
      <c r="I624" s="31"/>
      <c r="K624" s="33">
        <f t="shared" si="9"/>
        <v>0</v>
      </c>
    </row>
    <row r="625" spans="1:11" ht="12.75">
      <c r="A625" s="35"/>
      <c r="H625" s="31"/>
      <c r="I625" s="31"/>
      <c r="K625" s="33">
        <f t="shared" si="9"/>
        <v>0</v>
      </c>
    </row>
    <row r="626" spans="1:11" ht="12.75">
      <c r="A626" s="35"/>
      <c r="H626" s="31"/>
      <c r="I626" s="31"/>
      <c r="K626" s="33">
        <f t="shared" si="9"/>
        <v>0</v>
      </c>
    </row>
    <row r="627" spans="1:11" ht="12.75">
      <c r="A627" s="35"/>
      <c r="H627" s="31"/>
      <c r="I627" s="31"/>
      <c r="K627" s="33">
        <f t="shared" si="9"/>
        <v>0</v>
      </c>
    </row>
    <row r="628" spans="1:11" ht="12.75">
      <c r="A628" s="35"/>
      <c r="H628" s="31"/>
      <c r="I628" s="31"/>
      <c r="K628" s="33">
        <f t="shared" si="9"/>
        <v>0</v>
      </c>
    </row>
    <row r="629" spans="1:11" ht="12.75">
      <c r="A629" s="35"/>
      <c r="H629" s="31"/>
      <c r="I629" s="31"/>
      <c r="K629" s="33">
        <f t="shared" si="9"/>
        <v>0</v>
      </c>
    </row>
    <row r="630" spans="1:11" ht="12.75">
      <c r="A630" s="35"/>
      <c r="H630" s="31"/>
      <c r="I630" s="31"/>
      <c r="K630" s="33">
        <f t="shared" si="9"/>
        <v>0</v>
      </c>
    </row>
    <row r="631" spans="1:11" ht="12.75">
      <c r="A631" s="35"/>
      <c r="H631" s="31"/>
      <c r="I631" s="31"/>
      <c r="K631" s="33">
        <f t="shared" si="9"/>
        <v>0</v>
      </c>
    </row>
    <row r="632" spans="1:11" ht="12.75">
      <c r="A632" s="35"/>
      <c r="H632" s="31"/>
      <c r="I632" s="31"/>
      <c r="K632" s="33">
        <f t="shared" si="9"/>
        <v>0</v>
      </c>
    </row>
    <row r="633" spans="1:11" ht="12.75">
      <c r="A633" s="35"/>
      <c r="H633" s="31"/>
      <c r="I633" s="31"/>
      <c r="K633" s="33">
        <f t="shared" si="9"/>
        <v>0</v>
      </c>
    </row>
    <row r="634" spans="1:11" ht="12.75">
      <c r="A634" s="35"/>
      <c r="H634" s="31"/>
      <c r="I634" s="31"/>
      <c r="K634" s="33">
        <f t="shared" si="9"/>
        <v>0</v>
      </c>
    </row>
    <row r="635" spans="1:11" ht="12.75">
      <c r="A635" s="35"/>
      <c r="H635" s="31"/>
      <c r="I635" s="31"/>
      <c r="K635" s="33">
        <f t="shared" si="9"/>
        <v>0</v>
      </c>
    </row>
    <row r="636" spans="1:11" ht="12.75">
      <c r="A636" s="35"/>
      <c r="H636" s="31"/>
      <c r="I636" s="31"/>
      <c r="K636" s="33">
        <f t="shared" si="9"/>
        <v>0</v>
      </c>
    </row>
    <row r="637" spans="1:11" ht="12.75">
      <c r="A637" s="35"/>
      <c r="H637" s="31"/>
      <c r="I637" s="31"/>
      <c r="K637" s="33">
        <f t="shared" si="9"/>
        <v>0</v>
      </c>
    </row>
    <row r="638" spans="1:11" ht="12.75">
      <c r="A638" s="35"/>
      <c r="H638" s="31"/>
      <c r="I638" s="31"/>
      <c r="K638" s="33">
        <f t="shared" si="9"/>
        <v>0</v>
      </c>
    </row>
    <row r="639" spans="1:11" ht="12.75">
      <c r="A639" s="35"/>
      <c r="H639" s="31"/>
      <c r="I639" s="31"/>
      <c r="K639" s="33">
        <f t="shared" si="9"/>
        <v>0</v>
      </c>
    </row>
    <row r="640" spans="1:11" ht="12.75">
      <c r="A640" s="35"/>
      <c r="H640" s="31"/>
      <c r="I640" s="31"/>
      <c r="K640" s="33">
        <f t="shared" si="9"/>
        <v>0</v>
      </c>
    </row>
    <row r="641" spans="1:11" ht="12.75">
      <c r="A641" s="35"/>
      <c r="H641" s="31"/>
      <c r="I641" s="31"/>
      <c r="K641" s="33">
        <f t="shared" si="9"/>
        <v>0</v>
      </c>
    </row>
    <row r="642" spans="1:11" ht="12.75">
      <c r="A642" s="35"/>
      <c r="H642" s="31"/>
      <c r="I642" s="31"/>
      <c r="K642" s="33">
        <f t="shared" si="9"/>
        <v>0</v>
      </c>
    </row>
    <row r="643" spans="1:11" ht="12.75">
      <c r="A643" s="35"/>
      <c r="H643" s="31"/>
      <c r="I643" s="31"/>
      <c r="K643" s="33">
        <f t="shared" si="9"/>
        <v>0</v>
      </c>
    </row>
    <row r="644" spans="1:11" ht="12.75">
      <c r="A644" s="35"/>
      <c r="H644" s="31"/>
      <c r="I644" s="31"/>
      <c r="K644" s="33">
        <f t="shared" si="9"/>
        <v>0</v>
      </c>
    </row>
    <row r="645" spans="1:11" ht="12.75">
      <c r="A645" s="35"/>
      <c r="H645" s="31"/>
      <c r="I645" s="31"/>
      <c r="K645" s="33">
        <f t="shared" si="9"/>
        <v>0</v>
      </c>
    </row>
    <row r="646" spans="1:11" ht="12.75">
      <c r="A646" s="35"/>
      <c r="H646" s="31"/>
      <c r="I646" s="31"/>
      <c r="K646" s="33">
        <f t="shared" ref="K646:K709" si="10">(G646*J646)</f>
        <v>0</v>
      </c>
    </row>
    <row r="647" spans="1:11" ht="12.75">
      <c r="A647" s="35"/>
      <c r="H647" s="31"/>
      <c r="I647" s="31"/>
      <c r="K647" s="33">
        <f t="shared" si="10"/>
        <v>0</v>
      </c>
    </row>
    <row r="648" spans="1:11" ht="12.75">
      <c r="A648" s="35"/>
      <c r="H648" s="31"/>
      <c r="I648" s="31"/>
      <c r="K648" s="33">
        <f t="shared" si="10"/>
        <v>0</v>
      </c>
    </row>
    <row r="649" spans="1:11" ht="12.75">
      <c r="A649" s="35"/>
      <c r="H649" s="31"/>
      <c r="I649" s="31"/>
      <c r="K649" s="33">
        <f t="shared" si="10"/>
        <v>0</v>
      </c>
    </row>
    <row r="650" spans="1:11" ht="12.75">
      <c r="A650" s="35"/>
      <c r="H650" s="31"/>
      <c r="I650" s="31"/>
      <c r="K650" s="33">
        <f t="shared" si="10"/>
        <v>0</v>
      </c>
    </row>
    <row r="651" spans="1:11" ht="12.75">
      <c r="A651" s="35"/>
      <c r="H651" s="31"/>
      <c r="I651" s="31"/>
      <c r="K651" s="33">
        <f t="shared" si="10"/>
        <v>0</v>
      </c>
    </row>
    <row r="652" spans="1:11" ht="12.75">
      <c r="A652" s="35"/>
      <c r="H652" s="31"/>
      <c r="I652" s="31"/>
      <c r="K652" s="33">
        <f t="shared" si="10"/>
        <v>0</v>
      </c>
    </row>
    <row r="653" spans="1:11" ht="12.75">
      <c r="A653" s="35"/>
      <c r="H653" s="31"/>
      <c r="I653" s="31"/>
      <c r="K653" s="33">
        <f t="shared" si="10"/>
        <v>0</v>
      </c>
    </row>
    <row r="654" spans="1:11" ht="12.75">
      <c r="A654" s="35"/>
      <c r="H654" s="31"/>
      <c r="I654" s="31"/>
      <c r="K654" s="33">
        <f t="shared" si="10"/>
        <v>0</v>
      </c>
    </row>
    <row r="655" spans="1:11" ht="12.75">
      <c r="A655" s="35"/>
      <c r="H655" s="31"/>
      <c r="I655" s="31"/>
      <c r="K655" s="33">
        <f t="shared" si="10"/>
        <v>0</v>
      </c>
    </row>
    <row r="656" spans="1:11" ht="12.75">
      <c r="A656" s="35"/>
      <c r="H656" s="31"/>
      <c r="I656" s="31"/>
      <c r="K656" s="33">
        <f t="shared" si="10"/>
        <v>0</v>
      </c>
    </row>
    <row r="657" spans="1:11" ht="12.75">
      <c r="A657" s="35"/>
      <c r="H657" s="31"/>
      <c r="I657" s="31"/>
      <c r="K657" s="33">
        <f t="shared" si="10"/>
        <v>0</v>
      </c>
    </row>
    <row r="658" spans="1:11" ht="12.75">
      <c r="A658" s="35"/>
      <c r="H658" s="31"/>
      <c r="I658" s="31"/>
      <c r="K658" s="33">
        <f t="shared" si="10"/>
        <v>0</v>
      </c>
    </row>
    <row r="659" spans="1:11" ht="12.75">
      <c r="A659" s="35"/>
      <c r="H659" s="31"/>
      <c r="I659" s="31"/>
      <c r="K659" s="33">
        <f t="shared" si="10"/>
        <v>0</v>
      </c>
    </row>
    <row r="660" spans="1:11" ht="12.75">
      <c r="A660" s="35"/>
      <c r="H660" s="31"/>
      <c r="I660" s="31"/>
      <c r="K660" s="33">
        <f t="shared" si="10"/>
        <v>0</v>
      </c>
    </row>
    <row r="661" spans="1:11" ht="12.75">
      <c r="A661" s="35"/>
      <c r="H661" s="31"/>
      <c r="I661" s="31"/>
      <c r="K661" s="33">
        <f t="shared" si="10"/>
        <v>0</v>
      </c>
    </row>
    <row r="662" spans="1:11" ht="12.75">
      <c r="A662" s="35"/>
      <c r="H662" s="31"/>
      <c r="I662" s="31"/>
      <c r="K662" s="33">
        <f t="shared" si="10"/>
        <v>0</v>
      </c>
    </row>
    <row r="663" spans="1:11" ht="12.75">
      <c r="A663" s="35"/>
      <c r="H663" s="31"/>
      <c r="I663" s="31"/>
      <c r="K663" s="33">
        <f t="shared" si="10"/>
        <v>0</v>
      </c>
    </row>
    <row r="664" spans="1:11" ht="12.75">
      <c r="A664" s="35"/>
      <c r="H664" s="31"/>
      <c r="I664" s="31"/>
      <c r="K664" s="33">
        <f t="shared" si="10"/>
        <v>0</v>
      </c>
    </row>
    <row r="665" spans="1:11" ht="12.75">
      <c r="A665" s="35"/>
      <c r="H665" s="31"/>
      <c r="I665" s="31"/>
      <c r="K665" s="33">
        <f t="shared" si="10"/>
        <v>0</v>
      </c>
    </row>
    <row r="666" spans="1:11" ht="12.75">
      <c r="A666" s="35"/>
      <c r="H666" s="31"/>
      <c r="I666" s="31"/>
      <c r="K666" s="33">
        <f t="shared" si="10"/>
        <v>0</v>
      </c>
    </row>
    <row r="667" spans="1:11" ht="12.75">
      <c r="A667" s="35"/>
      <c r="H667" s="31"/>
      <c r="I667" s="31"/>
      <c r="K667" s="33">
        <f t="shared" si="10"/>
        <v>0</v>
      </c>
    </row>
    <row r="668" spans="1:11" ht="12.75">
      <c r="A668" s="35"/>
      <c r="H668" s="31"/>
      <c r="I668" s="31"/>
      <c r="K668" s="33">
        <f t="shared" si="10"/>
        <v>0</v>
      </c>
    </row>
    <row r="669" spans="1:11" ht="12.75">
      <c r="A669" s="35"/>
      <c r="H669" s="31"/>
      <c r="I669" s="31"/>
      <c r="K669" s="33">
        <f t="shared" si="10"/>
        <v>0</v>
      </c>
    </row>
    <row r="670" spans="1:11" ht="12.75">
      <c r="A670" s="35"/>
      <c r="H670" s="31"/>
      <c r="I670" s="31"/>
      <c r="K670" s="33">
        <f t="shared" si="10"/>
        <v>0</v>
      </c>
    </row>
    <row r="671" spans="1:11" ht="12.75">
      <c r="A671" s="35"/>
      <c r="H671" s="31"/>
      <c r="I671" s="31"/>
      <c r="K671" s="33">
        <f t="shared" si="10"/>
        <v>0</v>
      </c>
    </row>
    <row r="672" spans="1:11" ht="12.75">
      <c r="A672" s="35"/>
      <c r="H672" s="31"/>
      <c r="I672" s="31"/>
      <c r="K672" s="33">
        <f t="shared" si="10"/>
        <v>0</v>
      </c>
    </row>
    <row r="673" spans="1:11" ht="12.75">
      <c r="A673" s="35"/>
      <c r="H673" s="31"/>
      <c r="I673" s="31"/>
      <c r="K673" s="33">
        <f t="shared" si="10"/>
        <v>0</v>
      </c>
    </row>
    <row r="674" spans="1:11" ht="12.75">
      <c r="A674" s="35"/>
      <c r="H674" s="31"/>
      <c r="I674" s="31"/>
      <c r="K674" s="33">
        <f t="shared" si="10"/>
        <v>0</v>
      </c>
    </row>
    <row r="675" spans="1:11" ht="12.75">
      <c r="A675" s="35"/>
      <c r="H675" s="31"/>
      <c r="I675" s="31"/>
      <c r="K675" s="33">
        <f t="shared" si="10"/>
        <v>0</v>
      </c>
    </row>
    <row r="676" spans="1:11" ht="12.75">
      <c r="A676" s="35"/>
      <c r="H676" s="31"/>
      <c r="I676" s="31"/>
      <c r="K676" s="33">
        <f t="shared" si="10"/>
        <v>0</v>
      </c>
    </row>
    <row r="677" spans="1:11" ht="12.75">
      <c r="A677" s="35"/>
      <c r="H677" s="31"/>
      <c r="I677" s="31"/>
      <c r="K677" s="33">
        <f t="shared" si="10"/>
        <v>0</v>
      </c>
    </row>
    <row r="678" spans="1:11" ht="12.75">
      <c r="A678" s="35"/>
      <c r="H678" s="31"/>
      <c r="I678" s="31"/>
      <c r="K678" s="33">
        <f t="shared" si="10"/>
        <v>0</v>
      </c>
    </row>
    <row r="679" spans="1:11" ht="12.75">
      <c r="A679" s="35"/>
      <c r="H679" s="31"/>
      <c r="I679" s="31"/>
      <c r="K679" s="33">
        <f t="shared" si="10"/>
        <v>0</v>
      </c>
    </row>
    <row r="680" spans="1:11" ht="12.75">
      <c r="A680" s="35"/>
      <c r="H680" s="31"/>
      <c r="I680" s="31"/>
      <c r="K680" s="33">
        <f t="shared" si="10"/>
        <v>0</v>
      </c>
    </row>
    <row r="681" spans="1:11" ht="12.75">
      <c r="A681" s="35"/>
      <c r="H681" s="31"/>
      <c r="I681" s="31"/>
      <c r="K681" s="33">
        <f t="shared" si="10"/>
        <v>0</v>
      </c>
    </row>
    <row r="682" spans="1:11" ht="12.75">
      <c r="A682" s="35"/>
      <c r="H682" s="31"/>
      <c r="I682" s="31"/>
      <c r="K682" s="33">
        <f t="shared" si="10"/>
        <v>0</v>
      </c>
    </row>
    <row r="683" spans="1:11" ht="12.75">
      <c r="A683" s="35"/>
      <c r="H683" s="31"/>
      <c r="I683" s="31"/>
      <c r="K683" s="33">
        <f t="shared" si="10"/>
        <v>0</v>
      </c>
    </row>
    <row r="684" spans="1:11" ht="12.75">
      <c r="A684" s="35"/>
      <c r="H684" s="31"/>
      <c r="I684" s="31"/>
      <c r="K684" s="33">
        <f t="shared" si="10"/>
        <v>0</v>
      </c>
    </row>
    <row r="685" spans="1:11" ht="12.75">
      <c r="A685" s="35"/>
      <c r="H685" s="31"/>
      <c r="I685" s="31"/>
      <c r="K685" s="33">
        <f t="shared" si="10"/>
        <v>0</v>
      </c>
    </row>
    <row r="686" spans="1:11" ht="12.75">
      <c r="A686" s="35"/>
      <c r="H686" s="31"/>
      <c r="I686" s="31"/>
      <c r="K686" s="33">
        <f t="shared" si="10"/>
        <v>0</v>
      </c>
    </row>
    <row r="687" spans="1:11" ht="12.75">
      <c r="A687" s="35"/>
      <c r="H687" s="31"/>
      <c r="I687" s="31"/>
      <c r="K687" s="33">
        <f t="shared" si="10"/>
        <v>0</v>
      </c>
    </row>
    <row r="688" spans="1:11" ht="12.75">
      <c r="A688" s="35"/>
      <c r="H688" s="31"/>
      <c r="I688" s="31"/>
      <c r="K688" s="33">
        <f t="shared" si="10"/>
        <v>0</v>
      </c>
    </row>
    <row r="689" spans="1:11" ht="12.75">
      <c r="A689" s="35"/>
      <c r="H689" s="31"/>
      <c r="I689" s="31"/>
      <c r="K689" s="33">
        <f t="shared" si="10"/>
        <v>0</v>
      </c>
    </row>
    <row r="690" spans="1:11" ht="12.75">
      <c r="A690" s="35"/>
      <c r="H690" s="31"/>
      <c r="I690" s="31"/>
      <c r="K690" s="33">
        <f t="shared" si="10"/>
        <v>0</v>
      </c>
    </row>
    <row r="691" spans="1:11" ht="12.75">
      <c r="A691" s="35"/>
      <c r="H691" s="31"/>
      <c r="I691" s="31"/>
      <c r="K691" s="33">
        <f t="shared" si="10"/>
        <v>0</v>
      </c>
    </row>
    <row r="692" spans="1:11" ht="12.75">
      <c r="A692" s="35"/>
      <c r="H692" s="31"/>
      <c r="I692" s="31"/>
      <c r="K692" s="33">
        <f t="shared" si="10"/>
        <v>0</v>
      </c>
    </row>
    <row r="693" spans="1:11" ht="12.75">
      <c r="A693" s="35"/>
      <c r="H693" s="31"/>
      <c r="I693" s="31"/>
      <c r="K693" s="33">
        <f t="shared" si="10"/>
        <v>0</v>
      </c>
    </row>
    <row r="694" spans="1:11" ht="12.75">
      <c r="A694" s="35"/>
      <c r="H694" s="31"/>
      <c r="I694" s="31"/>
      <c r="K694" s="33">
        <f t="shared" si="10"/>
        <v>0</v>
      </c>
    </row>
    <row r="695" spans="1:11" ht="12.75">
      <c r="A695" s="35"/>
      <c r="H695" s="31"/>
      <c r="I695" s="31"/>
      <c r="K695" s="33">
        <f t="shared" si="10"/>
        <v>0</v>
      </c>
    </row>
    <row r="696" spans="1:11" ht="12.75">
      <c r="A696" s="35"/>
      <c r="H696" s="31"/>
      <c r="I696" s="31"/>
      <c r="K696" s="33">
        <f t="shared" si="10"/>
        <v>0</v>
      </c>
    </row>
    <row r="697" spans="1:11" ht="12.75">
      <c r="A697" s="35"/>
      <c r="H697" s="31"/>
      <c r="I697" s="31"/>
      <c r="K697" s="33">
        <f t="shared" si="10"/>
        <v>0</v>
      </c>
    </row>
    <row r="698" spans="1:11" ht="12.75">
      <c r="A698" s="35"/>
      <c r="H698" s="31"/>
      <c r="I698" s="31"/>
      <c r="K698" s="33">
        <f t="shared" si="10"/>
        <v>0</v>
      </c>
    </row>
    <row r="699" spans="1:11" ht="12.75">
      <c r="A699" s="35"/>
      <c r="H699" s="31"/>
      <c r="I699" s="31"/>
      <c r="K699" s="33">
        <f t="shared" si="10"/>
        <v>0</v>
      </c>
    </row>
    <row r="700" spans="1:11" ht="12.75">
      <c r="A700" s="35"/>
      <c r="H700" s="31"/>
      <c r="I700" s="31"/>
      <c r="K700" s="33">
        <f t="shared" si="10"/>
        <v>0</v>
      </c>
    </row>
    <row r="701" spans="1:11" ht="12.75">
      <c r="A701" s="35"/>
      <c r="H701" s="31"/>
      <c r="I701" s="31"/>
      <c r="K701" s="33">
        <f t="shared" si="10"/>
        <v>0</v>
      </c>
    </row>
    <row r="702" spans="1:11" ht="12.75">
      <c r="A702" s="35"/>
      <c r="H702" s="31"/>
      <c r="I702" s="31"/>
      <c r="K702" s="33">
        <f t="shared" si="10"/>
        <v>0</v>
      </c>
    </row>
    <row r="703" spans="1:11" ht="12.75">
      <c r="A703" s="35"/>
      <c r="H703" s="31"/>
      <c r="I703" s="31"/>
      <c r="K703" s="33">
        <f t="shared" si="10"/>
        <v>0</v>
      </c>
    </row>
    <row r="704" spans="1:11" ht="12.75">
      <c r="A704" s="35"/>
      <c r="H704" s="31"/>
      <c r="I704" s="31"/>
      <c r="K704" s="33">
        <f t="shared" si="10"/>
        <v>0</v>
      </c>
    </row>
    <row r="705" spans="1:11" ht="12.75">
      <c r="A705" s="35"/>
      <c r="H705" s="31"/>
      <c r="I705" s="31"/>
      <c r="K705" s="33">
        <f t="shared" si="10"/>
        <v>0</v>
      </c>
    </row>
    <row r="706" spans="1:11" ht="12.75">
      <c r="A706" s="35"/>
      <c r="H706" s="31"/>
      <c r="I706" s="31"/>
      <c r="K706" s="33">
        <f t="shared" si="10"/>
        <v>0</v>
      </c>
    </row>
    <row r="707" spans="1:11" ht="12.75">
      <c r="A707" s="35"/>
      <c r="H707" s="31"/>
      <c r="I707" s="31"/>
      <c r="K707" s="33">
        <f t="shared" si="10"/>
        <v>0</v>
      </c>
    </row>
    <row r="708" spans="1:11" ht="12.75">
      <c r="A708" s="35"/>
      <c r="H708" s="31"/>
      <c r="I708" s="31"/>
      <c r="K708" s="33">
        <f t="shared" si="10"/>
        <v>0</v>
      </c>
    </row>
    <row r="709" spans="1:11" ht="12.75">
      <c r="A709" s="35"/>
      <c r="H709" s="31"/>
      <c r="I709" s="31"/>
      <c r="K709" s="33">
        <f t="shared" si="10"/>
        <v>0</v>
      </c>
    </row>
    <row r="710" spans="1:11" ht="12.75">
      <c r="A710" s="35"/>
      <c r="H710" s="31"/>
      <c r="I710" s="31"/>
      <c r="K710" s="33">
        <f t="shared" ref="K710:K773" si="11">(G710*J710)</f>
        <v>0</v>
      </c>
    </row>
    <row r="711" spans="1:11" ht="12.75">
      <c r="A711" s="35"/>
      <c r="H711" s="31"/>
      <c r="I711" s="31"/>
      <c r="K711" s="33">
        <f t="shared" si="11"/>
        <v>0</v>
      </c>
    </row>
    <row r="712" spans="1:11" ht="12.75">
      <c r="A712" s="35"/>
      <c r="H712" s="31"/>
      <c r="I712" s="31"/>
      <c r="K712" s="33">
        <f t="shared" si="11"/>
        <v>0</v>
      </c>
    </row>
    <row r="713" spans="1:11" ht="12.75">
      <c r="A713" s="35"/>
      <c r="H713" s="31"/>
      <c r="I713" s="31"/>
      <c r="K713" s="33">
        <f t="shared" si="11"/>
        <v>0</v>
      </c>
    </row>
    <row r="714" spans="1:11" ht="12.75">
      <c r="A714" s="35"/>
      <c r="H714" s="31"/>
      <c r="I714" s="31"/>
      <c r="K714" s="33">
        <f t="shared" si="11"/>
        <v>0</v>
      </c>
    </row>
    <row r="715" spans="1:11" ht="12.75">
      <c r="A715" s="35"/>
      <c r="H715" s="31"/>
      <c r="I715" s="31"/>
      <c r="K715" s="33">
        <f t="shared" si="11"/>
        <v>0</v>
      </c>
    </row>
    <row r="716" spans="1:11" ht="12.75">
      <c r="A716" s="35"/>
      <c r="H716" s="31"/>
      <c r="I716" s="31"/>
      <c r="K716" s="33">
        <f t="shared" si="11"/>
        <v>0</v>
      </c>
    </row>
    <row r="717" spans="1:11" ht="12.75">
      <c r="A717" s="35"/>
      <c r="H717" s="31"/>
      <c r="I717" s="31"/>
      <c r="K717" s="33">
        <f t="shared" si="11"/>
        <v>0</v>
      </c>
    </row>
    <row r="718" spans="1:11" ht="12.75">
      <c r="A718" s="35"/>
      <c r="H718" s="31"/>
      <c r="I718" s="31"/>
      <c r="K718" s="33">
        <f t="shared" si="11"/>
        <v>0</v>
      </c>
    </row>
    <row r="719" spans="1:11" ht="12.75">
      <c r="A719" s="35"/>
      <c r="H719" s="31"/>
      <c r="I719" s="31"/>
      <c r="K719" s="33">
        <f t="shared" si="11"/>
        <v>0</v>
      </c>
    </row>
    <row r="720" spans="1:11" ht="12.75">
      <c r="A720" s="35"/>
      <c r="H720" s="31"/>
      <c r="I720" s="31"/>
      <c r="K720" s="33">
        <f t="shared" si="11"/>
        <v>0</v>
      </c>
    </row>
    <row r="721" spans="1:11" ht="12.75">
      <c r="A721" s="35"/>
      <c r="H721" s="31"/>
      <c r="I721" s="31"/>
      <c r="K721" s="33">
        <f t="shared" si="11"/>
        <v>0</v>
      </c>
    </row>
    <row r="722" spans="1:11" ht="12.75">
      <c r="A722" s="35"/>
      <c r="H722" s="31"/>
      <c r="I722" s="31"/>
      <c r="K722" s="33">
        <f t="shared" si="11"/>
        <v>0</v>
      </c>
    </row>
    <row r="723" spans="1:11" ht="12.75">
      <c r="A723" s="35"/>
      <c r="H723" s="31"/>
      <c r="I723" s="31"/>
      <c r="K723" s="33">
        <f t="shared" si="11"/>
        <v>0</v>
      </c>
    </row>
    <row r="724" spans="1:11" ht="12.75">
      <c r="A724" s="35"/>
      <c r="H724" s="31"/>
      <c r="I724" s="31"/>
      <c r="K724" s="33">
        <f t="shared" si="11"/>
        <v>0</v>
      </c>
    </row>
    <row r="725" spans="1:11" ht="12.75">
      <c r="A725" s="35"/>
      <c r="H725" s="31"/>
      <c r="I725" s="31"/>
      <c r="K725" s="33">
        <f t="shared" si="11"/>
        <v>0</v>
      </c>
    </row>
    <row r="726" spans="1:11" ht="12.75">
      <c r="A726" s="35"/>
      <c r="H726" s="31"/>
      <c r="I726" s="31"/>
      <c r="K726" s="33">
        <f t="shared" si="11"/>
        <v>0</v>
      </c>
    </row>
    <row r="727" spans="1:11" ht="12.75">
      <c r="A727" s="35"/>
      <c r="H727" s="31"/>
      <c r="I727" s="31"/>
      <c r="K727" s="33">
        <f t="shared" si="11"/>
        <v>0</v>
      </c>
    </row>
    <row r="728" spans="1:11" ht="12.75">
      <c r="A728" s="35"/>
      <c r="H728" s="31"/>
      <c r="I728" s="31"/>
      <c r="K728" s="33">
        <f t="shared" si="11"/>
        <v>0</v>
      </c>
    </row>
    <row r="729" spans="1:11" ht="12.75">
      <c r="A729" s="35"/>
      <c r="H729" s="31"/>
      <c r="I729" s="31"/>
      <c r="K729" s="33">
        <f t="shared" si="11"/>
        <v>0</v>
      </c>
    </row>
    <row r="730" spans="1:11" ht="12.75">
      <c r="A730" s="35"/>
      <c r="H730" s="31"/>
      <c r="I730" s="31"/>
      <c r="K730" s="33">
        <f t="shared" si="11"/>
        <v>0</v>
      </c>
    </row>
    <row r="731" spans="1:11" ht="12.75">
      <c r="A731" s="35"/>
      <c r="H731" s="31"/>
      <c r="I731" s="31"/>
      <c r="K731" s="33">
        <f t="shared" si="11"/>
        <v>0</v>
      </c>
    </row>
    <row r="732" spans="1:11" ht="12.75">
      <c r="A732" s="35"/>
      <c r="H732" s="31"/>
      <c r="I732" s="31"/>
      <c r="K732" s="33">
        <f t="shared" si="11"/>
        <v>0</v>
      </c>
    </row>
    <row r="733" spans="1:11" ht="12.75">
      <c r="A733" s="35"/>
      <c r="H733" s="31"/>
      <c r="I733" s="31"/>
      <c r="K733" s="33">
        <f t="shared" si="11"/>
        <v>0</v>
      </c>
    </row>
    <row r="734" spans="1:11" ht="12.75">
      <c r="A734" s="35"/>
      <c r="H734" s="31"/>
      <c r="I734" s="31"/>
      <c r="K734" s="33">
        <f t="shared" si="11"/>
        <v>0</v>
      </c>
    </row>
    <row r="735" spans="1:11" ht="12.75">
      <c r="A735" s="35"/>
      <c r="H735" s="31"/>
      <c r="I735" s="31"/>
      <c r="K735" s="33">
        <f t="shared" si="11"/>
        <v>0</v>
      </c>
    </row>
    <row r="736" spans="1:11" ht="12.75">
      <c r="A736" s="35"/>
      <c r="H736" s="31"/>
      <c r="I736" s="31"/>
      <c r="K736" s="33">
        <f t="shared" si="11"/>
        <v>0</v>
      </c>
    </row>
    <row r="737" spans="1:11" ht="12.75">
      <c r="A737" s="35"/>
      <c r="H737" s="31"/>
      <c r="I737" s="31"/>
      <c r="K737" s="33">
        <f t="shared" si="11"/>
        <v>0</v>
      </c>
    </row>
    <row r="738" spans="1:11" ht="12.75">
      <c r="A738" s="35"/>
      <c r="H738" s="31"/>
      <c r="I738" s="31"/>
      <c r="K738" s="33">
        <f t="shared" si="11"/>
        <v>0</v>
      </c>
    </row>
    <row r="739" spans="1:11" ht="12.75">
      <c r="A739" s="35"/>
      <c r="H739" s="31"/>
      <c r="I739" s="31"/>
      <c r="K739" s="33">
        <f t="shared" si="11"/>
        <v>0</v>
      </c>
    </row>
    <row r="740" spans="1:11" ht="12.75">
      <c r="A740" s="35"/>
      <c r="H740" s="31"/>
      <c r="I740" s="31"/>
      <c r="K740" s="33">
        <f t="shared" si="11"/>
        <v>0</v>
      </c>
    </row>
    <row r="741" spans="1:11" ht="12.75">
      <c r="A741" s="35"/>
      <c r="H741" s="31"/>
      <c r="I741" s="31"/>
      <c r="K741" s="33">
        <f t="shared" si="11"/>
        <v>0</v>
      </c>
    </row>
    <row r="742" spans="1:11" ht="12.75">
      <c r="A742" s="35"/>
      <c r="H742" s="31"/>
      <c r="I742" s="31"/>
      <c r="K742" s="33">
        <f t="shared" si="11"/>
        <v>0</v>
      </c>
    </row>
    <row r="743" spans="1:11" ht="12.75">
      <c r="A743" s="35"/>
      <c r="H743" s="31"/>
      <c r="I743" s="31"/>
      <c r="K743" s="33">
        <f t="shared" si="11"/>
        <v>0</v>
      </c>
    </row>
    <row r="744" spans="1:11" ht="12.75">
      <c r="A744" s="35"/>
      <c r="H744" s="31"/>
      <c r="I744" s="31"/>
      <c r="K744" s="33">
        <f t="shared" si="11"/>
        <v>0</v>
      </c>
    </row>
    <row r="745" spans="1:11" ht="12.75">
      <c r="A745" s="35"/>
      <c r="H745" s="31"/>
      <c r="I745" s="31"/>
      <c r="K745" s="33">
        <f t="shared" si="11"/>
        <v>0</v>
      </c>
    </row>
    <row r="746" spans="1:11" ht="12.75">
      <c r="A746" s="35"/>
      <c r="H746" s="31"/>
      <c r="I746" s="31"/>
      <c r="K746" s="33">
        <f t="shared" si="11"/>
        <v>0</v>
      </c>
    </row>
    <row r="747" spans="1:11" ht="12.75">
      <c r="A747" s="35"/>
      <c r="H747" s="31"/>
      <c r="I747" s="31"/>
      <c r="K747" s="33">
        <f t="shared" si="11"/>
        <v>0</v>
      </c>
    </row>
    <row r="748" spans="1:11" ht="12.75">
      <c r="A748" s="35"/>
      <c r="H748" s="31"/>
      <c r="I748" s="31"/>
      <c r="K748" s="33">
        <f t="shared" si="11"/>
        <v>0</v>
      </c>
    </row>
    <row r="749" spans="1:11" ht="12.75">
      <c r="A749" s="35"/>
      <c r="H749" s="31"/>
      <c r="I749" s="31"/>
      <c r="K749" s="33">
        <f t="shared" si="11"/>
        <v>0</v>
      </c>
    </row>
    <row r="750" spans="1:11" ht="12.75">
      <c r="A750" s="35"/>
      <c r="H750" s="31"/>
      <c r="I750" s="31"/>
      <c r="K750" s="33">
        <f t="shared" si="11"/>
        <v>0</v>
      </c>
    </row>
    <row r="751" spans="1:11" ht="12.75">
      <c r="A751" s="35"/>
      <c r="H751" s="31"/>
      <c r="I751" s="31"/>
      <c r="K751" s="33">
        <f t="shared" si="11"/>
        <v>0</v>
      </c>
    </row>
    <row r="752" spans="1:11" ht="12.75">
      <c r="A752" s="35"/>
      <c r="H752" s="31"/>
      <c r="I752" s="31"/>
      <c r="K752" s="33">
        <f t="shared" si="11"/>
        <v>0</v>
      </c>
    </row>
    <row r="753" spans="1:11" ht="12.75">
      <c r="A753" s="35"/>
      <c r="H753" s="31"/>
      <c r="I753" s="31"/>
      <c r="K753" s="33">
        <f t="shared" si="11"/>
        <v>0</v>
      </c>
    </row>
    <row r="754" spans="1:11" ht="12.75">
      <c r="A754" s="35"/>
      <c r="H754" s="31"/>
      <c r="I754" s="31"/>
      <c r="K754" s="33">
        <f t="shared" si="11"/>
        <v>0</v>
      </c>
    </row>
    <row r="755" spans="1:11" ht="12.75">
      <c r="A755" s="35"/>
      <c r="H755" s="31"/>
      <c r="I755" s="31"/>
      <c r="K755" s="33">
        <f t="shared" si="11"/>
        <v>0</v>
      </c>
    </row>
    <row r="756" spans="1:11" ht="12.75">
      <c r="A756" s="35"/>
      <c r="H756" s="31"/>
      <c r="I756" s="31"/>
      <c r="K756" s="33">
        <f t="shared" si="11"/>
        <v>0</v>
      </c>
    </row>
    <row r="757" spans="1:11" ht="12.75">
      <c r="A757" s="35"/>
      <c r="H757" s="31"/>
      <c r="I757" s="31"/>
      <c r="K757" s="33">
        <f t="shared" si="11"/>
        <v>0</v>
      </c>
    </row>
    <row r="758" spans="1:11" ht="12.75">
      <c r="A758" s="35"/>
      <c r="H758" s="31"/>
      <c r="I758" s="31"/>
      <c r="K758" s="33">
        <f t="shared" si="11"/>
        <v>0</v>
      </c>
    </row>
    <row r="759" spans="1:11" ht="12.75">
      <c r="A759" s="35"/>
      <c r="H759" s="31"/>
      <c r="I759" s="31"/>
      <c r="K759" s="33">
        <f t="shared" si="11"/>
        <v>0</v>
      </c>
    </row>
    <row r="760" spans="1:11" ht="12.75">
      <c r="A760" s="35"/>
      <c r="H760" s="31"/>
      <c r="I760" s="31"/>
      <c r="K760" s="33">
        <f t="shared" si="11"/>
        <v>0</v>
      </c>
    </row>
    <row r="761" spans="1:11" ht="12.75">
      <c r="A761" s="35"/>
      <c r="H761" s="31"/>
      <c r="I761" s="31"/>
      <c r="K761" s="33">
        <f t="shared" si="11"/>
        <v>0</v>
      </c>
    </row>
    <row r="762" spans="1:11" ht="12.75">
      <c r="A762" s="35"/>
      <c r="H762" s="31"/>
      <c r="I762" s="31"/>
      <c r="K762" s="33">
        <f t="shared" si="11"/>
        <v>0</v>
      </c>
    </row>
    <row r="763" spans="1:11" ht="12.75">
      <c r="A763" s="35"/>
      <c r="H763" s="31"/>
      <c r="I763" s="31"/>
      <c r="K763" s="33">
        <f t="shared" si="11"/>
        <v>0</v>
      </c>
    </row>
    <row r="764" spans="1:11" ht="12.75">
      <c r="A764" s="35"/>
      <c r="H764" s="31"/>
      <c r="I764" s="31"/>
      <c r="K764" s="33">
        <f t="shared" si="11"/>
        <v>0</v>
      </c>
    </row>
    <row r="765" spans="1:11" ht="12.75">
      <c r="A765" s="35"/>
      <c r="H765" s="31"/>
      <c r="I765" s="31"/>
      <c r="K765" s="33">
        <f t="shared" si="11"/>
        <v>0</v>
      </c>
    </row>
    <row r="766" spans="1:11" ht="12.75">
      <c r="A766" s="35"/>
      <c r="H766" s="31"/>
      <c r="I766" s="31"/>
      <c r="K766" s="33">
        <f t="shared" si="11"/>
        <v>0</v>
      </c>
    </row>
    <row r="767" spans="1:11" ht="12.75">
      <c r="A767" s="35"/>
      <c r="H767" s="31"/>
      <c r="I767" s="31"/>
      <c r="K767" s="33">
        <f t="shared" si="11"/>
        <v>0</v>
      </c>
    </row>
    <row r="768" spans="1:11" ht="12.75">
      <c r="A768" s="35"/>
      <c r="H768" s="31"/>
      <c r="I768" s="31"/>
      <c r="K768" s="33">
        <f t="shared" si="11"/>
        <v>0</v>
      </c>
    </row>
    <row r="769" spans="1:11" ht="12.75">
      <c r="A769" s="35"/>
      <c r="H769" s="31"/>
      <c r="I769" s="31"/>
      <c r="K769" s="33">
        <f t="shared" si="11"/>
        <v>0</v>
      </c>
    </row>
    <row r="770" spans="1:11" ht="12.75">
      <c r="A770" s="35"/>
      <c r="H770" s="31"/>
      <c r="I770" s="31"/>
      <c r="K770" s="33">
        <f t="shared" si="11"/>
        <v>0</v>
      </c>
    </row>
    <row r="771" spans="1:11" ht="12.75">
      <c r="A771" s="35"/>
      <c r="H771" s="31"/>
      <c r="I771" s="31"/>
      <c r="K771" s="33">
        <f t="shared" si="11"/>
        <v>0</v>
      </c>
    </row>
    <row r="772" spans="1:11" ht="12.75">
      <c r="A772" s="35"/>
      <c r="H772" s="31"/>
      <c r="I772" s="31"/>
      <c r="K772" s="33">
        <f t="shared" si="11"/>
        <v>0</v>
      </c>
    </row>
    <row r="773" spans="1:11" ht="12.75">
      <c r="A773" s="35"/>
      <c r="H773" s="31"/>
      <c r="I773" s="31"/>
      <c r="K773" s="33">
        <f t="shared" si="11"/>
        <v>0</v>
      </c>
    </row>
    <row r="774" spans="1:11" ht="12.75">
      <c r="A774" s="35"/>
      <c r="H774" s="31"/>
      <c r="I774" s="31"/>
      <c r="K774" s="33">
        <f t="shared" ref="K774:K837" si="12">(G774*J774)</f>
        <v>0</v>
      </c>
    </row>
    <row r="775" spans="1:11" ht="12.75">
      <c r="A775" s="35"/>
      <c r="H775" s="31"/>
      <c r="I775" s="31"/>
      <c r="K775" s="33">
        <f t="shared" si="12"/>
        <v>0</v>
      </c>
    </row>
    <row r="776" spans="1:11" ht="12.75">
      <c r="A776" s="35"/>
      <c r="H776" s="31"/>
      <c r="I776" s="31"/>
      <c r="K776" s="33">
        <f t="shared" si="12"/>
        <v>0</v>
      </c>
    </row>
    <row r="777" spans="1:11" ht="12.75">
      <c r="A777" s="35"/>
      <c r="H777" s="31"/>
      <c r="I777" s="31"/>
      <c r="K777" s="33">
        <f t="shared" si="12"/>
        <v>0</v>
      </c>
    </row>
    <row r="778" spans="1:11" ht="12.75">
      <c r="A778" s="35"/>
      <c r="H778" s="31"/>
      <c r="I778" s="31"/>
      <c r="K778" s="33">
        <f t="shared" si="12"/>
        <v>0</v>
      </c>
    </row>
    <row r="779" spans="1:11" ht="12.75">
      <c r="A779" s="35"/>
      <c r="H779" s="31"/>
      <c r="I779" s="31"/>
      <c r="K779" s="33">
        <f t="shared" si="12"/>
        <v>0</v>
      </c>
    </row>
    <row r="780" spans="1:11" ht="12.75">
      <c r="A780" s="35"/>
      <c r="H780" s="31"/>
      <c r="I780" s="31"/>
      <c r="K780" s="33">
        <f t="shared" si="12"/>
        <v>0</v>
      </c>
    </row>
    <row r="781" spans="1:11" ht="12.75">
      <c r="A781" s="35"/>
      <c r="H781" s="31"/>
      <c r="I781" s="31"/>
      <c r="K781" s="33">
        <f t="shared" si="12"/>
        <v>0</v>
      </c>
    </row>
    <row r="782" spans="1:11" ht="12.75">
      <c r="A782" s="35"/>
      <c r="H782" s="31"/>
      <c r="I782" s="31"/>
      <c r="K782" s="33">
        <f t="shared" si="12"/>
        <v>0</v>
      </c>
    </row>
    <row r="783" spans="1:11" ht="12.75">
      <c r="A783" s="35"/>
      <c r="H783" s="31"/>
      <c r="I783" s="31"/>
      <c r="K783" s="33">
        <f t="shared" si="12"/>
        <v>0</v>
      </c>
    </row>
    <row r="784" spans="1:11" ht="12.75">
      <c r="A784" s="35"/>
      <c r="H784" s="31"/>
      <c r="I784" s="31"/>
      <c r="K784" s="33">
        <f t="shared" si="12"/>
        <v>0</v>
      </c>
    </row>
    <row r="785" spans="1:11" ht="12.75">
      <c r="A785" s="35"/>
      <c r="H785" s="31"/>
      <c r="I785" s="31"/>
      <c r="K785" s="33">
        <f t="shared" si="12"/>
        <v>0</v>
      </c>
    </row>
    <row r="786" spans="1:11" ht="12.75">
      <c r="A786" s="35"/>
      <c r="H786" s="31"/>
      <c r="I786" s="31"/>
      <c r="K786" s="33">
        <f t="shared" si="12"/>
        <v>0</v>
      </c>
    </row>
    <row r="787" spans="1:11" ht="12.75">
      <c r="A787" s="35"/>
      <c r="H787" s="31"/>
      <c r="I787" s="31"/>
      <c r="K787" s="33">
        <f t="shared" si="12"/>
        <v>0</v>
      </c>
    </row>
    <row r="788" spans="1:11" ht="12.75">
      <c r="A788" s="35"/>
      <c r="H788" s="31"/>
      <c r="I788" s="31"/>
      <c r="K788" s="33">
        <f t="shared" si="12"/>
        <v>0</v>
      </c>
    </row>
    <row r="789" spans="1:11" ht="12.75">
      <c r="A789" s="35"/>
      <c r="H789" s="31"/>
      <c r="I789" s="31"/>
      <c r="K789" s="33">
        <f t="shared" si="12"/>
        <v>0</v>
      </c>
    </row>
    <row r="790" spans="1:11" ht="12.75">
      <c r="A790" s="35"/>
      <c r="H790" s="31"/>
      <c r="I790" s="31"/>
      <c r="K790" s="33">
        <f t="shared" si="12"/>
        <v>0</v>
      </c>
    </row>
    <row r="791" spans="1:11" ht="12.75">
      <c r="A791" s="35"/>
      <c r="H791" s="31"/>
      <c r="I791" s="31"/>
      <c r="K791" s="33">
        <f t="shared" si="12"/>
        <v>0</v>
      </c>
    </row>
    <row r="792" spans="1:11" ht="12.75">
      <c r="A792" s="35"/>
      <c r="H792" s="31"/>
      <c r="I792" s="31"/>
      <c r="K792" s="33">
        <f t="shared" si="12"/>
        <v>0</v>
      </c>
    </row>
    <row r="793" spans="1:11" ht="12.75">
      <c r="A793" s="35"/>
      <c r="H793" s="31"/>
      <c r="I793" s="31"/>
      <c r="K793" s="33">
        <f t="shared" si="12"/>
        <v>0</v>
      </c>
    </row>
    <row r="794" spans="1:11" ht="12.75">
      <c r="A794" s="35"/>
      <c r="H794" s="31"/>
      <c r="I794" s="31"/>
      <c r="K794" s="33">
        <f t="shared" si="12"/>
        <v>0</v>
      </c>
    </row>
    <row r="795" spans="1:11" ht="12.75">
      <c r="A795" s="35"/>
      <c r="H795" s="31"/>
      <c r="I795" s="31"/>
      <c r="K795" s="33">
        <f t="shared" si="12"/>
        <v>0</v>
      </c>
    </row>
    <row r="796" spans="1:11" ht="12.75">
      <c r="A796" s="35"/>
      <c r="H796" s="31"/>
      <c r="I796" s="31"/>
      <c r="K796" s="33">
        <f t="shared" si="12"/>
        <v>0</v>
      </c>
    </row>
    <row r="797" spans="1:11" ht="12.75">
      <c r="A797" s="35"/>
      <c r="H797" s="31"/>
      <c r="I797" s="31"/>
      <c r="K797" s="33">
        <f t="shared" si="12"/>
        <v>0</v>
      </c>
    </row>
    <row r="798" spans="1:11" ht="12.75">
      <c r="A798" s="35"/>
      <c r="H798" s="31"/>
      <c r="I798" s="31"/>
      <c r="K798" s="33">
        <f t="shared" si="12"/>
        <v>0</v>
      </c>
    </row>
    <row r="799" spans="1:11" ht="12.75">
      <c r="A799" s="35"/>
      <c r="H799" s="31"/>
      <c r="I799" s="31"/>
      <c r="K799" s="33">
        <f t="shared" si="12"/>
        <v>0</v>
      </c>
    </row>
    <row r="800" spans="1:11" ht="12.75">
      <c r="A800" s="35"/>
      <c r="H800" s="31"/>
      <c r="I800" s="31"/>
      <c r="K800" s="33">
        <f t="shared" si="12"/>
        <v>0</v>
      </c>
    </row>
    <row r="801" spans="1:11" ht="12.75">
      <c r="A801" s="35"/>
      <c r="H801" s="31"/>
      <c r="I801" s="31"/>
      <c r="K801" s="33">
        <f t="shared" si="12"/>
        <v>0</v>
      </c>
    </row>
    <row r="802" spans="1:11" ht="12.75">
      <c r="A802" s="35"/>
      <c r="H802" s="31"/>
      <c r="I802" s="31"/>
      <c r="K802" s="33">
        <f t="shared" si="12"/>
        <v>0</v>
      </c>
    </row>
    <row r="803" spans="1:11" ht="12.75">
      <c r="A803" s="35"/>
      <c r="H803" s="31"/>
      <c r="I803" s="31"/>
      <c r="K803" s="33">
        <f t="shared" si="12"/>
        <v>0</v>
      </c>
    </row>
    <row r="804" spans="1:11" ht="12.75">
      <c r="A804" s="35"/>
      <c r="H804" s="31"/>
      <c r="I804" s="31"/>
      <c r="K804" s="33">
        <f t="shared" si="12"/>
        <v>0</v>
      </c>
    </row>
    <row r="805" spans="1:11" ht="12.75">
      <c r="A805" s="35"/>
      <c r="H805" s="31"/>
      <c r="I805" s="31"/>
      <c r="K805" s="33">
        <f t="shared" si="12"/>
        <v>0</v>
      </c>
    </row>
    <row r="806" spans="1:11" ht="12.75">
      <c r="A806" s="35"/>
      <c r="H806" s="31"/>
      <c r="I806" s="31"/>
      <c r="K806" s="33">
        <f t="shared" si="12"/>
        <v>0</v>
      </c>
    </row>
    <row r="807" spans="1:11" ht="12.75">
      <c r="A807" s="35"/>
      <c r="H807" s="31"/>
      <c r="I807" s="31"/>
      <c r="K807" s="33">
        <f t="shared" si="12"/>
        <v>0</v>
      </c>
    </row>
    <row r="808" spans="1:11" ht="12.75">
      <c r="A808" s="35"/>
      <c r="H808" s="31"/>
      <c r="I808" s="31"/>
      <c r="K808" s="33">
        <f t="shared" si="12"/>
        <v>0</v>
      </c>
    </row>
    <row r="809" spans="1:11" ht="12.75">
      <c r="A809" s="35"/>
      <c r="H809" s="31"/>
      <c r="I809" s="31"/>
      <c r="K809" s="33">
        <f t="shared" si="12"/>
        <v>0</v>
      </c>
    </row>
    <row r="810" spans="1:11" ht="12.75">
      <c r="A810" s="35"/>
      <c r="H810" s="31"/>
      <c r="I810" s="31"/>
      <c r="K810" s="33">
        <f t="shared" si="12"/>
        <v>0</v>
      </c>
    </row>
    <row r="811" spans="1:11" ht="12.75">
      <c r="A811" s="35"/>
      <c r="H811" s="31"/>
      <c r="I811" s="31"/>
      <c r="K811" s="33">
        <f t="shared" si="12"/>
        <v>0</v>
      </c>
    </row>
    <row r="812" spans="1:11" ht="12.75">
      <c r="A812" s="35"/>
      <c r="H812" s="31"/>
      <c r="I812" s="31"/>
      <c r="K812" s="33">
        <f t="shared" si="12"/>
        <v>0</v>
      </c>
    </row>
    <row r="813" spans="1:11" ht="12.75">
      <c r="A813" s="35"/>
      <c r="H813" s="31"/>
      <c r="I813" s="31"/>
      <c r="K813" s="33">
        <f t="shared" si="12"/>
        <v>0</v>
      </c>
    </row>
    <row r="814" spans="1:11" ht="12.75">
      <c r="A814" s="35"/>
      <c r="H814" s="31"/>
      <c r="I814" s="31"/>
      <c r="K814" s="33">
        <f t="shared" si="12"/>
        <v>0</v>
      </c>
    </row>
    <row r="815" spans="1:11" ht="12.75">
      <c r="A815" s="35"/>
      <c r="H815" s="31"/>
      <c r="I815" s="31"/>
      <c r="K815" s="33">
        <f t="shared" si="12"/>
        <v>0</v>
      </c>
    </row>
    <row r="816" spans="1:11" ht="12.75">
      <c r="A816" s="35"/>
      <c r="H816" s="31"/>
      <c r="I816" s="31"/>
      <c r="K816" s="33">
        <f t="shared" si="12"/>
        <v>0</v>
      </c>
    </row>
    <row r="817" spans="1:11" ht="12.75">
      <c r="A817" s="35"/>
      <c r="H817" s="31"/>
      <c r="I817" s="31"/>
      <c r="K817" s="33">
        <f t="shared" si="12"/>
        <v>0</v>
      </c>
    </row>
    <row r="818" spans="1:11" ht="12.75">
      <c r="A818" s="35"/>
      <c r="H818" s="31"/>
      <c r="I818" s="31"/>
      <c r="K818" s="33">
        <f t="shared" si="12"/>
        <v>0</v>
      </c>
    </row>
    <row r="819" spans="1:11" ht="12.75">
      <c r="A819" s="35"/>
      <c r="H819" s="31"/>
      <c r="I819" s="31"/>
      <c r="K819" s="33">
        <f t="shared" si="12"/>
        <v>0</v>
      </c>
    </row>
    <row r="820" spans="1:11" ht="12.75">
      <c r="A820" s="35"/>
      <c r="H820" s="31"/>
      <c r="I820" s="31"/>
      <c r="K820" s="33">
        <f t="shared" si="12"/>
        <v>0</v>
      </c>
    </row>
    <row r="821" spans="1:11" ht="12.75">
      <c r="A821" s="35"/>
      <c r="H821" s="31"/>
      <c r="I821" s="31"/>
      <c r="K821" s="33">
        <f t="shared" si="12"/>
        <v>0</v>
      </c>
    </row>
    <row r="822" spans="1:11" ht="12.75">
      <c r="A822" s="35"/>
      <c r="H822" s="31"/>
      <c r="I822" s="31"/>
      <c r="K822" s="33">
        <f t="shared" si="12"/>
        <v>0</v>
      </c>
    </row>
    <row r="823" spans="1:11" ht="12.75">
      <c r="A823" s="35"/>
      <c r="H823" s="31"/>
      <c r="I823" s="31"/>
      <c r="K823" s="33">
        <f t="shared" si="12"/>
        <v>0</v>
      </c>
    </row>
    <row r="824" spans="1:11" ht="12.75">
      <c r="A824" s="35"/>
      <c r="H824" s="31"/>
      <c r="I824" s="31"/>
      <c r="K824" s="33">
        <f t="shared" si="12"/>
        <v>0</v>
      </c>
    </row>
    <row r="825" spans="1:11" ht="12.75">
      <c r="A825" s="35"/>
      <c r="H825" s="31"/>
      <c r="I825" s="31"/>
      <c r="K825" s="33">
        <f t="shared" si="12"/>
        <v>0</v>
      </c>
    </row>
    <row r="826" spans="1:11" ht="12.75">
      <c r="A826" s="35"/>
      <c r="H826" s="31"/>
      <c r="I826" s="31"/>
      <c r="K826" s="33">
        <f t="shared" si="12"/>
        <v>0</v>
      </c>
    </row>
    <row r="827" spans="1:11" ht="12.75">
      <c r="A827" s="35"/>
      <c r="H827" s="31"/>
      <c r="I827" s="31"/>
      <c r="K827" s="33">
        <f t="shared" si="12"/>
        <v>0</v>
      </c>
    </row>
    <row r="828" spans="1:11" ht="12.75">
      <c r="A828" s="35"/>
      <c r="H828" s="31"/>
      <c r="I828" s="31"/>
      <c r="K828" s="33">
        <f t="shared" si="12"/>
        <v>0</v>
      </c>
    </row>
    <row r="829" spans="1:11" ht="12.75">
      <c r="A829" s="35"/>
      <c r="H829" s="31"/>
      <c r="I829" s="31"/>
      <c r="K829" s="33">
        <f t="shared" si="12"/>
        <v>0</v>
      </c>
    </row>
    <row r="830" spans="1:11" ht="12.75">
      <c r="A830" s="35"/>
      <c r="H830" s="31"/>
      <c r="I830" s="31"/>
      <c r="K830" s="33">
        <f t="shared" si="12"/>
        <v>0</v>
      </c>
    </row>
    <row r="831" spans="1:11" ht="12.75">
      <c r="A831" s="35"/>
      <c r="H831" s="31"/>
      <c r="I831" s="31"/>
      <c r="K831" s="33">
        <f t="shared" si="12"/>
        <v>0</v>
      </c>
    </row>
    <row r="832" spans="1:11" ht="12.75">
      <c r="A832" s="35"/>
      <c r="H832" s="31"/>
      <c r="I832" s="31"/>
      <c r="K832" s="33">
        <f t="shared" si="12"/>
        <v>0</v>
      </c>
    </row>
    <row r="833" spans="1:11" ht="12.75">
      <c r="A833" s="35"/>
      <c r="H833" s="31"/>
      <c r="I833" s="31"/>
      <c r="K833" s="33">
        <f t="shared" si="12"/>
        <v>0</v>
      </c>
    </row>
    <row r="834" spans="1:11" ht="12.75">
      <c r="A834" s="35"/>
      <c r="H834" s="31"/>
      <c r="I834" s="31"/>
      <c r="K834" s="33">
        <f t="shared" si="12"/>
        <v>0</v>
      </c>
    </row>
    <row r="835" spans="1:11" ht="12.75">
      <c r="A835" s="35"/>
      <c r="H835" s="31"/>
      <c r="I835" s="31"/>
      <c r="K835" s="33">
        <f t="shared" si="12"/>
        <v>0</v>
      </c>
    </row>
    <row r="836" spans="1:11" ht="12.75">
      <c r="A836" s="35"/>
      <c r="H836" s="31"/>
      <c r="I836" s="31"/>
      <c r="K836" s="33">
        <f t="shared" si="12"/>
        <v>0</v>
      </c>
    </row>
    <row r="837" spans="1:11" ht="12.75">
      <c r="A837" s="35"/>
      <c r="H837" s="31"/>
      <c r="I837" s="31"/>
      <c r="K837" s="33">
        <f t="shared" si="12"/>
        <v>0</v>
      </c>
    </row>
    <row r="838" spans="1:11" ht="12.75">
      <c r="A838" s="35"/>
      <c r="H838" s="31"/>
      <c r="I838" s="31"/>
      <c r="K838" s="33">
        <f t="shared" ref="K838:K901" si="13">(G838*J838)</f>
        <v>0</v>
      </c>
    </row>
    <row r="839" spans="1:11" ht="12.75">
      <c r="A839" s="35"/>
      <c r="H839" s="31"/>
      <c r="I839" s="31"/>
      <c r="K839" s="33">
        <f t="shared" si="13"/>
        <v>0</v>
      </c>
    </row>
    <row r="840" spans="1:11" ht="12.75">
      <c r="A840" s="35"/>
      <c r="H840" s="31"/>
      <c r="I840" s="31"/>
      <c r="K840" s="33">
        <f t="shared" si="13"/>
        <v>0</v>
      </c>
    </row>
    <row r="841" spans="1:11" ht="12.75">
      <c r="A841" s="35"/>
      <c r="H841" s="31"/>
      <c r="I841" s="31"/>
      <c r="K841" s="33">
        <f t="shared" si="13"/>
        <v>0</v>
      </c>
    </row>
    <row r="842" spans="1:11" ht="12.75">
      <c r="A842" s="35"/>
      <c r="H842" s="31"/>
      <c r="I842" s="31"/>
      <c r="K842" s="33">
        <f t="shared" si="13"/>
        <v>0</v>
      </c>
    </row>
    <row r="843" spans="1:11" ht="12.75">
      <c r="A843" s="35"/>
      <c r="H843" s="31"/>
      <c r="I843" s="31"/>
      <c r="K843" s="33">
        <f t="shared" si="13"/>
        <v>0</v>
      </c>
    </row>
    <row r="844" spans="1:11" ht="12.75">
      <c r="A844" s="35"/>
      <c r="H844" s="31"/>
      <c r="I844" s="31"/>
      <c r="K844" s="33">
        <f t="shared" si="13"/>
        <v>0</v>
      </c>
    </row>
    <row r="845" spans="1:11" ht="12.75">
      <c r="A845" s="35"/>
      <c r="H845" s="31"/>
      <c r="I845" s="31"/>
      <c r="K845" s="33">
        <f t="shared" si="13"/>
        <v>0</v>
      </c>
    </row>
    <row r="846" spans="1:11" ht="12.75">
      <c r="A846" s="35"/>
      <c r="H846" s="31"/>
      <c r="I846" s="31"/>
      <c r="K846" s="33">
        <f t="shared" si="13"/>
        <v>0</v>
      </c>
    </row>
    <row r="847" spans="1:11" ht="12.75">
      <c r="A847" s="35"/>
      <c r="H847" s="31"/>
      <c r="I847" s="31"/>
      <c r="K847" s="33">
        <f t="shared" si="13"/>
        <v>0</v>
      </c>
    </row>
    <row r="848" spans="1:11" ht="12.75">
      <c r="A848" s="35"/>
      <c r="H848" s="31"/>
      <c r="I848" s="31"/>
      <c r="K848" s="33">
        <f t="shared" si="13"/>
        <v>0</v>
      </c>
    </row>
    <row r="849" spans="1:11" ht="12.75">
      <c r="A849" s="35"/>
      <c r="H849" s="31"/>
      <c r="I849" s="31"/>
      <c r="K849" s="33">
        <f t="shared" si="13"/>
        <v>0</v>
      </c>
    </row>
    <row r="850" spans="1:11" ht="12.75">
      <c r="A850" s="35"/>
      <c r="H850" s="31"/>
      <c r="I850" s="31"/>
      <c r="K850" s="33">
        <f t="shared" si="13"/>
        <v>0</v>
      </c>
    </row>
    <row r="851" spans="1:11" ht="12.75">
      <c r="A851" s="35"/>
      <c r="H851" s="31"/>
      <c r="I851" s="31"/>
      <c r="K851" s="33">
        <f t="shared" si="13"/>
        <v>0</v>
      </c>
    </row>
    <row r="852" spans="1:11" ht="12.75">
      <c r="A852" s="35"/>
      <c r="H852" s="31"/>
      <c r="I852" s="31"/>
      <c r="K852" s="33">
        <f t="shared" si="13"/>
        <v>0</v>
      </c>
    </row>
    <row r="853" spans="1:11" ht="12.75">
      <c r="A853" s="35"/>
      <c r="H853" s="31"/>
      <c r="I853" s="31"/>
      <c r="K853" s="33">
        <f t="shared" si="13"/>
        <v>0</v>
      </c>
    </row>
    <row r="854" spans="1:11" ht="12.75">
      <c r="A854" s="35"/>
      <c r="H854" s="31"/>
      <c r="I854" s="31"/>
      <c r="K854" s="33">
        <f t="shared" si="13"/>
        <v>0</v>
      </c>
    </row>
    <row r="855" spans="1:11" ht="12.75">
      <c r="A855" s="35"/>
      <c r="H855" s="31"/>
      <c r="I855" s="31"/>
      <c r="K855" s="33">
        <f t="shared" si="13"/>
        <v>0</v>
      </c>
    </row>
    <row r="856" spans="1:11" ht="12.75">
      <c r="A856" s="35"/>
      <c r="H856" s="31"/>
      <c r="I856" s="31"/>
      <c r="K856" s="33">
        <f t="shared" si="13"/>
        <v>0</v>
      </c>
    </row>
    <row r="857" spans="1:11" ht="12.75">
      <c r="A857" s="35"/>
      <c r="H857" s="31"/>
      <c r="I857" s="31"/>
      <c r="K857" s="33">
        <f t="shared" si="13"/>
        <v>0</v>
      </c>
    </row>
    <row r="858" spans="1:11" ht="12.75">
      <c r="A858" s="35"/>
      <c r="H858" s="31"/>
      <c r="I858" s="31"/>
      <c r="K858" s="33">
        <f t="shared" si="13"/>
        <v>0</v>
      </c>
    </row>
    <row r="859" spans="1:11" ht="12.75">
      <c r="A859" s="35"/>
      <c r="H859" s="31"/>
      <c r="I859" s="31"/>
      <c r="K859" s="33">
        <f t="shared" si="13"/>
        <v>0</v>
      </c>
    </row>
    <row r="860" spans="1:11" ht="12.75">
      <c r="A860" s="35"/>
      <c r="H860" s="31"/>
      <c r="I860" s="31"/>
      <c r="K860" s="33">
        <f t="shared" si="13"/>
        <v>0</v>
      </c>
    </row>
    <row r="861" spans="1:11" ht="12.75">
      <c r="A861" s="35"/>
      <c r="H861" s="31"/>
      <c r="I861" s="31"/>
      <c r="K861" s="33">
        <f t="shared" si="13"/>
        <v>0</v>
      </c>
    </row>
    <row r="862" spans="1:11" ht="12.75">
      <c r="A862" s="35"/>
      <c r="H862" s="31"/>
      <c r="I862" s="31"/>
      <c r="K862" s="33">
        <f t="shared" si="13"/>
        <v>0</v>
      </c>
    </row>
    <row r="863" spans="1:11" ht="12.75">
      <c r="A863" s="35"/>
      <c r="H863" s="31"/>
      <c r="I863" s="31"/>
      <c r="K863" s="33">
        <f t="shared" si="13"/>
        <v>0</v>
      </c>
    </row>
    <row r="864" spans="1:11" ht="12.75">
      <c r="A864" s="35"/>
      <c r="H864" s="31"/>
      <c r="I864" s="31"/>
      <c r="K864" s="33">
        <f t="shared" si="13"/>
        <v>0</v>
      </c>
    </row>
    <row r="865" spans="1:11" ht="12.75">
      <c r="A865" s="35"/>
      <c r="H865" s="31"/>
      <c r="I865" s="31"/>
      <c r="K865" s="33">
        <f t="shared" si="13"/>
        <v>0</v>
      </c>
    </row>
    <row r="866" spans="1:11" ht="12.75">
      <c r="A866" s="35"/>
      <c r="H866" s="31"/>
      <c r="I866" s="31"/>
      <c r="K866" s="33">
        <f t="shared" si="13"/>
        <v>0</v>
      </c>
    </row>
    <row r="867" spans="1:11" ht="12.75">
      <c r="A867" s="35"/>
      <c r="H867" s="31"/>
      <c r="I867" s="31"/>
      <c r="K867" s="33">
        <f t="shared" si="13"/>
        <v>0</v>
      </c>
    </row>
    <row r="868" spans="1:11" ht="12.75">
      <c r="A868" s="35"/>
      <c r="H868" s="31"/>
      <c r="I868" s="31"/>
      <c r="K868" s="33">
        <f t="shared" si="13"/>
        <v>0</v>
      </c>
    </row>
    <row r="869" spans="1:11" ht="12.75">
      <c r="A869" s="35"/>
      <c r="H869" s="31"/>
      <c r="I869" s="31"/>
      <c r="K869" s="33">
        <f t="shared" si="13"/>
        <v>0</v>
      </c>
    </row>
    <row r="870" spans="1:11" ht="12.75">
      <c r="A870" s="35"/>
      <c r="H870" s="31"/>
      <c r="I870" s="31"/>
      <c r="K870" s="33">
        <f t="shared" si="13"/>
        <v>0</v>
      </c>
    </row>
    <row r="871" spans="1:11" ht="12.75">
      <c r="A871" s="35"/>
      <c r="H871" s="31"/>
      <c r="I871" s="31"/>
      <c r="K871" s="33">
        <f t="shared" si="13"/>
        <v>0</v>
      </c>
    </row>
    <row r="872" spans="1:11" ht="12.75">
      <c r="A872" s="35"/>
      <c r="H872" s="31"/>
      <c r="I872" s="31"/>
      <c r="K872" s="33">
        <f t="shared" si="13"/>
        <v>0</v>
      </c>
    </row>
    <row r="873" spans="1:11" ht="12.75">
      <c r="A873" s="35"/>
      <c r="H873" s="31"/>
      <c r="I873" s="31"/>
      <c r="K873" s="33">
        <f t="shared" si="13"/>
        <v>0</v>
      </c>
    </row>
    <row r="874" spans="1:11" ht="12.75">
      <c r="A874" s="35"/>
      <c r="H874" s="31"/>
      <c r="I874" s="31"/>
      <c r="K874" s="33">
        <f t="shared" si="13"/>
        <v>0</v>
      </c>
    </row>
    <row r="875" spans="1:11" ht="12.75">
      <c r="A875" s="35"/>
      <c r="H875" s="31"/>
      <c r="I875" s="31"/>
      <c r="K875" s="33">
        <f t="shared" si="13"/>
        <v>0</v>
      </c>
    </row>
    <row r="876" spans="1:11" ht="12.75">
      <c r="A876" s="35"/>
      <c r="H876" s="31"/>
      <c r="I876" s="31"/>
      <c r="K876" s="33">
        <f t="shared" si="13"/>
        <v>0</v>
      </c>
    </row>
    <row r="877" spans="1:11" ht="12.75">
      <c r="A877" s="35"/>
      <c r="H877" s="31"/>
      <c r="I877" s="31"/>
      <c r="K877" s="33">
        <f t="shared" si="13"/>
        <v>0</v>
      </c>
    </row>
    <row r="878" spans="1:11" ht="12.75">
      <c r="A878" s="35"/>
      <c r="H878" s="31"/>
      <c r="I878" s="31"/>
      <c r="K878" s="33">
        <f t="shared" si="13"/>
        <v>0</v>
      </c>
    </row>
    <row r="879" spans="1:11" ht="12.75">
      <c r="A879" s="35"/>
      <c r="H879" s="31"/>
      <c r="I879" s="31"/>
      <c r="K879" s="33">
        <f t="shared" si="13"/>
        <v>0</v>
      </c>
    </row>
    <row r="880" spans="1:11" ht="12.75">
      <c r="A880" s="35"/>
      <c r="H880" s="31"/>
      <c r="I880" s="31"/>
      <c r="K880" s="33">
        <f t="shared" si="13"/>
        <v>0</v>
      </c>
    </row>
    <row r="881" spans="1:11" ht="12.75">
      <c r="A881" s="35"/>
      <c r="H881" s="31"/>
      <c r="I881" s="31"/>
      <c r="K881" s="33">
        <f t="shared" si="13"/>
        <v>0</v>
      </c>
    </row>
    <row r="882" spans="1:11" ht="12.75">
      <c r="A882" s="35"/>
      <c r="H882" s="31"/>
      <c r="I882" s="31"/>
      <c r="K882" s="33">
        <f t="shared" si="13"/>
        <v>0</v>
      </c>
    </row>
    <row r="883" spans="1:11" ht="12.75">
      <c r="A883" s="35"/>
      <c r="H883" s="31"/>
      <c r="I883" s="31"/>
      <c r="K883" s="33">
        <f t="shared" si="13"/>
        <v>0</v>
      </c>
    </row>
    <row r="884" spans="1:11" ht="12.75">
      <c r="A884" s="35"/>
      <c r="H884" s="31"/>
      <c r="I884" s="31"/>
      <c r="K884" s="33">
        <f t="shared" si="13"/>
        <v>0</v>
      </c>
    </row>
    <row r="885" spans="1:11" ht="12.75">
      <c r="A885" s="35"/>
      <c r="H885" s="31"/>
      <c r="I885" s="31"/>
      <c r="K885" s="33">
        <f t="shared" si="13"/>
        <v>0</v>
      </c>
    </row>
    <row r="886" spans="1:11" ht="12.75">
      <c r="A886" s="35"/>
      <c r="H886" s="31"/>
      <c r="I886" s="31"/>
      <c r="K886" s="33">
        <f t="shared" si="13"/>
        <v>0</v>
      </c>
    </row>
    <row r="887" spans="1:11" ht="12.75">
      <c r="A887" s="35"/>
      <c r="H887" s="31"/>
      <c r="I887" s="31"/>
      <c r="K887" s="33">
        <f t="shared" si="13"/>
        <v>0</v>
      </c>
    </row>
    <row r="888" spans="1:11" ht="12.75">
      <c r="A888" s="35"/>
      <c r="H888" s="31"/>
      <c r="I888" s="31"/>
      <c r="K888" s="33">
        <f t="shared" si="13"/>
        <v>0</v>
      </c>
    </row>
    <row r="889" spans="1:11" ht="12.75">
      <c r="A889" s="35"/>
      <c r="H889" s="31"/>
      <c r="I889" s="31"/>
      <c r="K889" s="33">
        <f t="shared" si="13"/>
        <v>0</v>
      </c>
    </row>
    <row r="890" spans="1:11" ht="12.75">
      <c r="A890" s="35"/>
      <c r="H890" s="31"/>
      <c r="I890" s="31"/>
      <c r="K890" s="33">
        <f t="shared" si="13"/>
        <v>0</v>
      </c>
    </row>
    <row r="891" spans="1:11" ht="12.75">
      <c r="A891" s="35"/>
      <c r="H891" s="31"/>
      <c r="I891" s="31"/>
      <c r="K891" s="33">
        <f t="shared" si="13"/>
        <v>0</v>
      </c>
    </row>
    <row r="892" spans="1:11" ht="12.75">
      <c r="A892" s="35"/>
      <c r="H892" s="31"/>
      <c r="I892" s="31"/>
      <c r="K892" s="33">
        <f t="shared" si="13"/>
        <v>0</v>
      </c>
    </row>
    <row r="893" spans="1:11" ht="12.75">
      <c r="A893" s="35"/>
      <c r="H893" s="31"/>
      <c r="I893" s="31"/>
      <c r="K893" s="33">
        <f t="shared" si="13"/>
        <v>0</v>
      </c>
    </row>
    <row r="894" spans="1:11" ht="12.75">
      <c r="A894" s="35"/>
      <c r="H894" s="31"/>
      <c r="I894" s="31"/>
      <c r="K894" s="33">
        <f t="shared" si="13"/>
        <v>0</v>
      </c>
    </row>
    <row r="895" spans="1:11" ht="12.75">
      <c r="A895" s="35"/>
      <c r="H895" s="31"/>
      <c r="I895" s="31"/>
      <c r="K895" s="33">
        <f t="shared" si="13"/>
        <v>0</v>
      </c>
    </row>
    <row r="896" spans="1:11" ht="12.75">
      <c r="A896" s="35"/>
      <c r="H896" s="31"/>
      <c r="I896" s="31"/>
      <c r="K896" s="33">
        <f t="shared" si="13"/>
        <v>0</v>
      </c>
    </row>
    <row r="897" spans="1:11" ht="12.75">
      <c r="A897" s="35"/>
      <c r="H897" s="31"/>
      <c r="I897" s="31"/>
      <c r="K897" s="33">
        <f t="shared" si="13"/>
        <v>0</v>
      </c>
    </row>
    <row r="898" spans="1:11" ht="12.75">
      <c r="A898" s="35"/>
      <c r="H898" s="31"/>
      <c r="I898" s="31"/>
      <c r="K898" s="33">
        <f t="shared" si="13"/>
        <v>0</v>
      </c>
    </row>
    <row r="899" spans="1:11" ht="12.75">
      <c r="A899" s="35"/>
      <c r="H899" s="31"/>
      <c r="I899" s="31"/>
      <c r="K899" s="33">
        <f t="shared" si="13"/>
        <v>0</v>
      </c>
    </row>
    <row r="900" spans="1:11" ht="12.75">
      <c r="A900" s="35"/>
      <c r="H900" s="31"/>
      <c r="I900" s="31"/>
      <c r="K900" s="33">
        <f t="shared" si="13"/>
        <v>0</v>
      </c>
    </row>
    <row r="901" spans="1:11" ht="12.75">
      <c r="A901" s="35"/>
      <c r="H901" s="31"/>
      <c r="I901" s="31"/>
      <c r="K901" s="33">
        <f t="shared" si="13"/>
        <v>0</v>
      </c>
    </row>
    <row r="902" spans="1:11" ht="12.75">
      <c r="A902" s="35"/>
      <c r="H902" s="31"/>
      <c r="I902" s="31"/>
      <c r="K902" s="33">
        <f t="shared" ref="K902:K965" si="14">(G902*J902)</f>
        <v>0</v>
      </c>
    </row>
    <row r="903" spans="1:11" ht="12.75">
      <c r="A903" s="35"/>
      <c r="H903" s="31"/>
      <c r="I903" s="31"/>
      <c r="K903" s="33">
        <f t="shared" si="14"/>
        <v>0</v>
      </c>
    </row>
    <row r="904" spans="1:11" ht="12.75">
      <c r="A904" s="35"/>
      <c r="H904" s="31"/>
      <c r="I904" s="31"/>
      <c r="K904" s="33">
        <f t="shared" si="14"/>
        <v>0</v>
      </c>
    </row>
    <row r="905" spans="1:11" ht="12.75">
      <c r="A905" s="35"/>
      <c r="H905" s="31"/>
      <c r="I905" s="31"/>
      <c r="K905" s="33">
        <f t="shared" si="14"/>
        <v>0</v>
      </c>
    </row>
    <row r="906" spans="1:11" ht="12.75">
      <c r="A906" s="35"/>
      <c r="H906" s="31"/>
      <c r="I906" s="31"/>
      <c r="K906" s="33">
        <f t="shared" si="14"/>
        <v>0</v>
      </c>
    </row>
    <row r="907" spans="1:11" ht="12.75">
      <c r="A907" s="35"/>
      <c r="H907" s="31"/>
      <c r="I907" s="31"/>
      <c r="K907" s="33">
        <f t="shared" si="14"/>
        <v>0</v>
      </c>
    </row>
    <row r="908" spans="1:11" ht="12.75">
      <c r="A908" s="35"/>
      <c r="H908" s="31"/>
      <c r="I908" s="31"/>
      <c r="K908" s="33">
        <f t="shared" si="14"/>
        <v>0</v>
      </c>
    </row>
    <row r="909" spans="1:11" ht="12.75">
      <c r="A909" s="35"/>
      <c r="H909" s="31"/>
      <c r="I909" s="31"/>
      <c r="K909" s="33">
        <f t="shared" si="14"/>
        <v>0</v>
      </c>
    </row>
    <row r="910" spans="1:11" ht="12.75">
      <c r="A910" s="35"/>
      <c r="H910" s="31"/>
      <c r="I910" s="31"/>
      <c r="K910" s="33">
        <f t="shared" si="14"/>
        <v>0</v>
      </c>
    </row>
    <row r="911" spans="1:11" ht="12.75">
      <c r="A911" s="35"/>
      <c r="H911" s="31"/>
      <c r="I911" s="31"/>
      <c r="K911" s="33">
        <f t="shared" si="14"/>
        <v>0</v>
      </c>
    </row>
    <row r="912" spans="1:11" ht="12.75">
      <c r="A912" s="35"/>
      <c r="H912" s="31"/>
      <c r="I912" s="31"/>
      <c r="K912" s="33">
        <f t="shared" si="14"/>
        <v>0</v>
      </c>
    </row>
    <row r="913" spans="1:11" ht="12.75">
      <c r="A913" s="35"/>
      <c r="H913" s="31"/>
      <c r="I913" s="31"/>
      <c r="K913" s="33">
        <f t="shared" si="14"/>
        <v>0</v>
      </c>
    </row>
    <row r="914" spans="1:11" ht="12.75">
      <c r="A914" s="35"/>
      <c r="H914" s="31"/>
      <c r="I914" s="31"/>
      <c r="K914" s="33">
        <f t="shared" si="14"/>
        <v>0</v>
      </c>
    </row>
    <row r="915" spans="1:11" ht="12.75">
      <c r="A915" s="35"/>
      <c r="H915" s="31"/>
      <c r="I915" s="31"/>
      <c r="K915" s="33">
        <f t="shared" si="14"/>
        <v>0</v>
      </c>
    </row>
    <row r="916" spans="1:11" ht="12.75">
      <c r="A916" s="35"/>
      <c r="H916" s="31"/>
      <c r="I916" s="31"/>
      <c r="K916" s="33">
        <f t="shared" si="14"/>
        <v>0</v>
      </c>
    </row>
    <row r="917" spans="1:11" ht="12.75">
      <c r="A917" s="35"/>
      <c r="H917" s="31"/>
      <c r="I917" s="31"/>
      <c r="K917" s="33">
        <f t="shared" si="14"/>
        <v>0</v>
      </c>
    </row>
    <row r="918" spans="1:11" ht="12.75">
      <c r="A918" s="35"/>
      <c r="H918" s="31"/>
      <c r="I918" s="31"/>
      <c r="K918" s="33">
        <f t="shared" si="14"/>
        <v>0</v>
      </c>
    </row>
    <row r="919" spans="1:11" ht="12.75">
      <c r="A919" s="35"/>
      <c r="H919" s="31"/>
      <c r="I919" s="31"/>
      <c r="K919" s="33">
        <f t="shared" si="14"/>
        <v>0</v>
      </c>
    </row>
    <row r="920" spans="1:11" ht="12.75">
      <c r="A920" s="35"/>
      <c r="H920" s="31"/>
      <c r="I920" s="31"/>
      <c r="K920" s="33">
        <f t="shared" si="14"/>
        <v>0</v>
      </c>
    </row>
    <row r="921" spans="1:11" ht="12.75">
      <c r="A921" s="35"/>
      <c r="H921" s="31"/>
      <c r="I921" s="31"/>
      <c r="K921" s="33">
        <f t="shared" si="14"/>
        <v>0</v>
      </c>
    </row>
    <row r="922" spans="1:11" ht="12.75">
      <c r="A922" s="35"/>
      <c r="H922" s="31"/>
      <c r="I922" s="31"/>
      <c r="K922" s="33">
        <f t="shared" si="14"/>
        <v>0</v>
      </c>
    </row>
    <row r="923" spans="1:11" ht="12.75">
      <c r="A923" s="35"/>
      <c r="H923" s="31"/>
      <c r="I923" s="31"/>
      <c r="K923" s="33">
        <f t="shared" si="14"/>
        <v>0</v>
      </c>
    </row>
    <row r="924" spans="1:11" ht="12.75">
      <c r="A924" s="35"/>
      <c r="H924" s="31"/>
      <c r="I924" s="31"/>
      <c r="K924" s="33">
        <f t="shared" si="14"/>
        <v>0</v>
      </c>
    </row>
    <row r="925" spans="1:11" ht="12.75">
      <c r="A925" s="35"/>
      <c r="H925" s="31"/>
      <c r="I925" s="31"/>
      <c r="K925" s="33">
        <f t="shared" si="14"/>
        <v>0</v>
      </c>
    </row>
    <row r="926" spans="1:11" ht="12.75">
      <c r="A926" s="35"/>
      <c r="H926" s="31"/>
      <c r="I926" s="31"/>
      <c r="K926" s="33">
        <f t="shared" si="14"/>
        <v>0</v>
      </c>
    </row>
    <row r="927" spans="1:11" ht="12.75">
      <c r="A927" s="35"/>
      <c r="H927" s="31"/>
      <c r="I927" s="31"/>
      <c r="K927" s="33">
        <f t="shared" si="14"/>
        <v>0</v>
      </c>
    </row>
    <row r="928" spans="1:11" ht="12.75">
      <c r="A928" s="35"/>
      <c r="H928" s="31"/>
      <c r="I928" s="31"/>
      <c r="K928" s="33">
        <f t="shared" si="14"/>
        <v>0</v>
      </c>
    </row>
    <row r="929" spans="1:11" ht="12.75">
      <c r="A929" s="35"/>
      <c r="H929" s="31"/>
      <c r="I929" s="31"/>
      <c r="K929" s="33">
        <f t="shared" si="14"/>
        <v>0</v>
      </c>
    </row>
    <row r="930" spans="1:11" ht="12.75">
      <c r="A930" s="35"/>
      <c r="H930" s="31"/>
      <c r="I930" s="31"/>
      <c r="K930" s="33">
        <f t="shared" si="14"/>
        <v>0</v>
      </c>
    </row>
    <row r="931" spans="1:11" ht="12.75">
      <c r="A931" s="35"/>
      <c r="H931" s="31"/>
      <c r="I931" s="31"/>
      <c r="K931" s="33">
        <f t="shared" si="14"/>
        <v>0</v>
      </c>
    </row>
    <row r="932" spans="1:11" ht="12.75">
      <c r="A932" s="35"/>
      <c r="H932" s="31"/>
      <c r="I932" s="31"/>
      <c r="K932" s="33">
        <f t="shared" si="14"/>
        <v>0</v>
      </c>
    </row>
    <row r="933" spans="1:11" ht="12.75">
      <c r="A933" s="35"/>
      <c r="H933" s="31"/>
      <c r="I933" s="31"/>
      <c r="K933" s="33">
        <f t="shared" si="14"/>
        <v>0</v>
      </c>
    </row>
    <row r="934" spans="1:11" ht="12.75">
      <c r="A934" s="35"/>
      <c r="H934" s="31"/>
      <c r="I934" s="31"/>
      <c r="K934" s="33">
        <f t="shared" si="14"/>
        <v>0</v>
      </c>
    </row>
    <row r="935" spans="1:11" ht="12.75">
      <c r="A935" s="35"/>
      <c r="H935" s="31"/>
      <c r="I935" s="31"/>
      <c r="K935" s="33">
        <f t="shared" si="14"/>
        <v>0</v>
      </c>
    </row>
    <row r="936" spans="1:11" ht="12.75">
      <c r="A936" s="35"/>
      <c r="H936" s="31"/>
      <c r="I936" s="31"/>
      <c r="K936" s="33">
        <f t="shared" si="14"/>
        <v>0</v>
      </c>
    </row>
    <row r="937" spans="1:11" ht="12.75">
      <c r="A937" s="35"/>
      <c r="H937" s="31"/>
      <c r="I937" s="31"/>
      <c r="K937" s="33">
        <f t="shared" si="14"/>
        <v>0</v>
      </c>
    </row>
    <row r="938" spans="1:11" ht="12.75">
      <c r="A938" s="35"/>
      <c r="H938" s="31"/>
      <c r="I938" s="31"/>
      <c r="K938" s="33">
        <f t="shared" si="14"/>
        <v>0</v>
      </c>
    </row>
    <row r="939" spans="1:11" ht="12.75">
      <c r="A939" s="35"/>
      <c r="H939" s="31"/>
      <c r="I939" s="31"/>
      <c r="K939" s="33">
        <f t="shared" si="14"/>
        <v>0</v>
      </c>
    </row>
    <row r="940" spans="1:11" ht="12.75">
      <c r="A940" s="35"/>
      <c r="H940" s="31"/>
      <c r="I940" s="31"/>
      <c r="K940" s="33">
        <f t="shared" si="14"/>
        <v>0</v>
      </c>
    </row>
    <row r="941" spans="1:11" ht="12.75">
      <c r="A941" s="35"/>
      <c r="H941" s="31"/>
      <c r="I941" s="31"/>
      <c r="K941" s="33">
        <f t="shared" si="14"/>
        <v>0</v>
      </c>
    </row>
    <row r="942" spans="1:11" ht="12.75">
      <c r="A942" s="35"/>
      <c r="H942" s="31"/>
      <c r="I942" s="31"/>
      <c r="K942" s="33">
        <f t="shared" si="14"/>
        <v>0</v>
      </c>
    </row>
    <row r="943" spans="1:11" ht="12.75">
      <c r="A943" s="35"/>
      <c r="H943" s="31"/>
      <c r="I943" s="31"/>
      <c r="K943" s="33">
        <f t="shared" si="14"/>
        <v>0</v>
      </c>
    </row>
    <row r="944" spans="1:11" ht="12.75">
      <c r="A944" s="35"/>
      <c r="H944" s="31"/>
      <c r="I944" s="31"/>
      <c r="K944" s="33">
        <f t="shared" si="14"/>
        <v>0</v>
      </c>
    </row>
    <row r="945" spans="1:11" ht="12.75">
      <c r="A945" s="35"/>
      <c r="H945" s="31"/>
      <c r="I945" s="31"/>
      <c r="K945" s="33">
        <f t="shared" si="14"/>
        <v>0</v>
      </c>
    </row>
    <row r="946" spans="1:11" ht="12.75">
      <c r="A946" s="35"/>
      <c r="H946" s="31"/>
      <c r="I946" s="31"/>
      <c r="K946" s="33">
        <f t="shared" si="14"/>
        <v>0</v>
      </c>
    </row>
    <row r="947" spans="1:11" ht="12.75">
      <c r="A947" s="35"/>
      <c r="H947" s="31"/>
      <c r="I947" s="31"/>
      <c r="K947" s="33">
        <f t="shared" si="14"/>
        <v>0</v>
      </c>
    </row>
    <row r="948" spans="1:11" ht="12.75">
      <c r="A948" s="35"/>
      <c r="H948" s="31"/>
      <c r="I948" s="31"/>
      <c r="K948" s="33">
        <f t="shared" si="14"/>
        <v>0</v>
      </c>
    </row>
    <row r="949" spans="1:11" ht="12.75">
      <c r="A949" s="35"/>
      <c r="H949" s="31"/>
      <c r="I949" s="31"/>
      <c r="K949" s="33">
        <f t="shared" si="14"/>
        <v>0</v>
      </c>
    </row>
    <row r="950" spans="1:11" ht="12.75">
      <c r="A950" s="35"/>
      <c r="H950" s="31"/>
      <c r="I950" s="31"/>
      <c r="K950" s="33">
        <f t="shared" si="14"/>
        <v>0</v>
      </c>
    </row>
    <row r="951" spans="1:11" ht="12.75">
      <c r="A951" s="35"/>
      <c r="H951" s="31"/>
      <c r="I951" s="31"/>
      <c r="K951" s="33">
        <f t="shared" si="14"/>
        <v>0</v>
      </c>
    </row>
    <row r="952" spans="1:11" ht="12.75">
      <c r="A952" s="35"/>
      <c r="H952" s="31"/>
      <c r="I952" s="31"/>
      <c r="K952" s="33">
        <f t="shared" si="14"/>
        <v>0</v>
      </c>
    </row>
    <row r="953" spans="1:11" ht="12.75">
      <c r="A953" s="35"/>
      <c r="H953" s="31"/>
      <c r="I953" s="31"/>
      <c r="K953" s="33">
        <f t="shared" si="14"/>
        <v>0</v>
      </c>
    </row>
    <row r="954" spans="1:11" ht="12.75">
      <c r="A954" s="35"/>
      <c r="H954" s="31"/>
      <c r="I954" s="31"/>
      <c r="K954" s="33">
        <f t="shared" si="14"/>
        <v>0</v>
      </c>
    </row>
    <row r="955" spans="1:11" ht="12.75">
      <c r="A955" s="35"/>
      <c r="H955" s="31"/>
      <c r="I955" s="31"/>
      <c r="K955" s="33">
        <f t="shared" si="14"/>
        <v>0</v>
      </c>
    </row>
    <row r="956" spans="1:11" ht="12.75">
      <c r="A956" s="35"/>
      <c r="H956" s="31"/>
      <c r="I956" s="31"/>
      <c r="K956" s="33">
        <f t="shared" si="14"/>
        <v>0</v>
      </c>
    </row>
    <row r="957" spans="1:11" ht="12.75">
      <c r="A957" s="35"/>
      <c r="H957" s="31"/>
      <c r="I957" s="31"/>
      <c r="K957" s="33">
        <f t="shared" si="14"/>
        <v>0</v>
      </c>
    </row>
    <row r="958" spans="1:11" ht="12.75">
      <c r="A958" s="35"/>
      <c r="H958" s="31"/>
      <c r="I958" s="31"/>
      <c r="K958" s="33">
        <f t="shared" si="14"/>
        <v>0</v>
      </c>
    </row>
    <row r="959" spans="1:11" ht="12.75">
      <c r="A959" s="35"/>
      <c r="H959" s="31"/>
      <c r="I959" s="31"/>
      <c r="K959" s="33">
        <f t="shared" si="14"/>
        <v>0</v>
      </c>
    </row>
    <row r="960" spans="1:11" ht="12.75">
      <c r="A960" s="35"/>
      <c r="H960" s="31"/>
      <c r="I960" s="31"/>
      <c r="K960" s="33">
        <f t="shared" si="14"/>
        <v>0</v>
      </c>
    </row>
    <row r="961" spans="1:11" ht="12.75">
      <c r="A961" s="35"/>
      <c r="H961" s="31"/>
      <c r="I961" s="31"/>
      <c r="K961" s="33">
        <f t="shared" si="14"/>
        <v>0</v>
      </c>
    </row>
    <row r="962" spans="1:11" ht="12.75">
      <c r="A962" s="35"/>
      <c r="H962" s="31"/>
      <c r="I962" s="31"/>
      <c r="K962" s="33">
        <f t="shared" si="14"/>
        <v>0</v>
      </c>
    </row>
    <row r="963" spans="1:11" ht="12.75">
      <c r="A963" s="35"/>
      <c r="H963" s="31"/>
      <c r="I963" s="31"/>
      <c r="K963" s="33">
        <f t="shared" si="14"/>
        <v>0</v>
      </c>
    </row>
    <row r="964" spans="1:11" ht="12.75">
      <c r="A964" s="35"/>
      <c r="H964" s="31"/>
      <c r="I964" s="31"/>
      <c r="K964" s="33">
        <f t="shared" si="14"/>
        <v>0</v>
      </c>
    </row>
    <row r="965" spans="1:11" ht="12.75">
      <c r="A965" s="35"/>
      <c r="H965" s="31"/>
      <c r="I965" s="31"/>
      <c r="K965" s="33">
        <f t="shared" si="14"/>
        <v>0</v>
      </c>
    </row>
    <row r="966" spans="1:11" ht="12.75">
      <c r="A966" s="35"/>
      <c r="H966" s="31"/>
      <c r="I966" s="31"/>
      <c r="K966" s="33">
        <f t="shared" ref="K966:K1029" si="15">(G966*J966)</f>
        <v>0</v>
      </c>
    </row>
    <row r="967" spans="1:11" ht="12.75">
      <c r="A967" s="35"/>
      <c r="H967" s="31"/>
      <c r="I967" s="31"/>
      <c r="K967" s="33">
        <f t="shared" si="15"/>
        <v>0</v>
      </c>
    </row>
    <row r="968" spans="1:11" ht="12.75">
      <c r="A968" s="35"/>
      <c r="H968" s="31"/>
      <c r="I968" s="31"/>
      <c r="K968" s="33">
        <f t="shared" si="15"/>
        <v>0</v>
      </c>
    </row>
    <row r="969" spans="1:11" ht="12.75">
      <c r="A969" s="35"/>
      <c r="H969" s="31"/>
      <c r="I969" s="31"/>
      <c r="K969" s="33">
        <f t="shared" si="15"/>
        <v>0</v>
      </c>
    </row>
    <row r="970" spans="1:11" ht="12.75">
      <c r="A970" s="35"/>
      <c r="H970" s="31"/>
      <c r="I970" s="31"/>
      <c r="K970" s="33">
        <f t="shared" si="15"/>
        <v>0</v>
      </c>
    </row>
    <row r="971" spans="1:11" ht="12.75">
      <c r="A971" s="35"/>
      <c r="H971" s="31"/>
      <c r="I971" s="31"/>
      <c r="K971" s="33">
        <f t="shared" si="15"/>
        <v>0</v>
      </c>
    </row>
    <row r="972" spans="1:11" ht="12.75">
      <c r="A972" s="35"/>
      <c r="H972" s="31"/>
      <c r="I972" s="31"/>
      <c r="K972" s="33">
        <f t="shared" si="15"/>
        <v>0</v>
      </c>
    </row>
    <row r="973" spans="1:11" ht="12.75">
      <c r="A973" s="35"/>
      <c r="H973" s="31"/>
      <c r="I973" s="31"/>
      <c r="K973" s="33">
        <f t="shared" si="15"/>
        <v>0</v>
      </c>
    </row>
    <row r="974" spans="1:11" ht="12.75">
      <c r="A974" s="35"/>
      <c r="H974" s="31"/>
      <c r="I974" s="31"/>
      <c r="K974" s="33">
        <f t="shared" si="15"/>
        <v>0</v>
      </c>
    </row>
    <row r="975" spans="1:11" ht="12.75">
      <c r="A975" s="35"/>
      <c r="H975" s="31"/>
      <c r="I975" s="31"/>
      <c r="K975" s="33">
        <f t="shared" si="15"/>
        <v>0</v>
      </c>
    </row>
    <row r="976" spans="1:11" ht="12.75">
      <c r="A976" s="35"/>
      <c r="H976" s="31"/>
      <c r="I976" s="31"/>
      <c r="K976" s="33">
        <f t="shared" si="15"/>
        <v>0</v>
      </c>
    </row>
    <row r="977" spans="1:11" ht="12.75">
      <c r="A977" s="35"/>
      <c r="H977" s="31"/>
      <c r="I977" s="31"/>
      <c r="K977" s="33">
        <f t="shared" si="15"/>
        <v>0</v>
      </c>
    </row>
    <row r="978" spans="1:11" ht="12.75">
      <c r="A978" s="35"/>
      <c r="H978" s="31"/>
      <c r="I978" s="31"/>
      <c r="K978" s="33">
        <f t="shared" si="15"/>
        <v>0</v>
      </c>
    </row>
    <row r="979" spans="1:11" ht="12.75">
      <c r="A979" s="35"/>
      <c r="H979" s="31"/>
      <c r="I979" s="31"/>
      <c r="K979" s="33">
        <f t="shared" si="15"/>
        <v>0</v>
      </c>
    </row>
    <row r="980" spans="1:11" ht="12.75">
      <c r="A980" s="35"/>
      <c r="H980" s="31"/>
      <c r="I980" s="31"/>
      <c r="K980" s="33">
        <f t="shared" si="15"/>
        <v>0</v>
      </c>
    </row>
    <row r="981" spans="1:11" ht="12.75">
      <c r="A981" s="35"/>
      <c r="H981" s="31"/>
      <c r="I981" s="31"/>
      <c r="K981" s="33">
        <f t="shared" si="15"/>
        <v>0</v>
      </c>
    </row>
    <row r="982" spans="1:11" ht="12.75">
      <c r="A982" s="35"/>
      <c r="H982" s="31"/>
      <c r="I982" s="31"/>
      <c r="K982" s="33">
        <f t="shared" si="15"/>
        <v>0</v>
      </c>
    </row>
    <row r="983" spans="1:11" ht="12.75">
      <c r="A983" s="35"/>
      <c r="H983" s="31"/>
      <c r="I983" s="31"/>
      <c r="K983" s="33">
        <f t="shared" si="15"/>
        <v>0</v>
      </c>
    </row>
    <row r="984" spans="1:11" ht="12.75">
      <c r="A984" s="35"/>
      <c r="H984" s="31"/>
      <c r="I984" s="31"/>
      <c r="K984" s="33">
        <f t="shared" si="15"/>
        <v>0</v>
      </c>
    </row>
    <row r="985" spans="1:11" ht="12.75">
      <c r="A985" s="35"/>
      <c r="H985" s="31"/>
      <c r="I985" s="31"/>
      <c r="K985" s="33">
        <f t="shared" si="15"/>
        <v>0</v>
      </c>
    </row>
    <row r="986" spans="1:11" ht="12.75">
      <c r="A986" s="35"/>
      <c r="H986" s="31"/>
      <c r="I986" s="31"/>
      <c r="K986" s="33">
        <f t="shared" si="15"/>
        <v>0</v>
      </c>
    </row>
    <row r="987" spans="1:11" ht="12.75">
      <c r="A987" s="35"/>
      <c r="H987" s="31"/>
      <c r="I987" s="31"/>
      <c r="K987" s="33">
        <f t="shared" si="15"/>
        <v>0</v>
      </c>
    </row>
    <row r="988" spans="1:11" ht="12.75">
      <c r="A988" s="35"/>
      <c r="H988" s="31"/>
      <c r="I988" s="31"/>
      <c r="K988" s="33">
        <f t="shared" si="15"/>
        <v>0</v>
      </c>
    </row>
    <row r="989" spans="1:11" ht="12.75">
      <c r="A989" s="35"/>
      <c r="H989" s="31"/>
      <c r="I989" s="31"/>
      <c r="K989" s="33">
        <f t="shared" si="15"/>
        <v>0</v>
      </c>
    </row>
    <row r="990" spans="1:11" ht="12.75">
      <c r="A990" s="35"/>
      <c r="H990" s="31"/>
      <c r="I990" s="31"/>
      <c r="K990" s="33">
        <f t="shared" si="15"/>
        <v>0</v>
      </c>
    </row>
    <row r="991" spans="1:11" ht="12.75">
      <c r="A991" s="35"/>
      <c r="H991" s="31"/>
      <c r="I991" s="31"/>
      <c r="K991" s="33">
        <f t="shared" si="15"/>
        <v>0</v>
      </c>
    </row>
    <row r="992" spans="1:11" ht="12.75">
      <c r="A992" s="35"/>
      <c r="H992" s="31"/>
      <c r="I992" s="31"/>
      <c r="K992" s="33">
        <f t="shared" si="15"/>
        <v>0</v>
      </c>
    </row>
    <row r="993" spans="1:11" ht="12.75">
      <c r="A993" s="35"/>
      <c r="H993" s="31"/>
      <c r="I993" s="31"/>
      <c r="K993" s="33">
        <f t="shared" si="15"/>
        <v>0</v>
      </c>
    </row>
    <row r="994" spans="1:11" ht="12.75">
      <c r="A994" s="35"/>
      <c r="H994" s="31"/>
      <c r="I994" s="31"/>
      <c r="K994" s="33">
        <f t="shared" si="15"/>
        <v>0</v>
      </c>
    </row>
    <row r="995" spans="1:11" ht="12.75">
      <c r="A995" s="35"/>
      <c r="H995" s="31"/>
      <c r="I995" s="31"/>
      <c r="K995" s="33">
        <f t="shared" si="15"/>
        <v>0</v>
      </c>
    </row>
    <row r="996" spans="1:11" ht="12.75">
      <c r="A996" s="35"/>
      <c r="H996" s="31"/>
      <c r="I996" s="31"/>
      <c r="K996" s="33">
        <f t="shared" si="15"/>
        <v>0</v>
      </c>
    </row>
    <row r="997" spans="1:11" ht="12.75">
      <c r="A997" s="35"/>
      <c r="H997" s="31"/>
      <c r="I997" s="31"/>
      <c r="K997" s="33">
        <f t="shared" si="15"/>
        <v>0</v>
      </c>
    </row>
    <row r="998" spans="1:11" ht="12.75">
      <c r="A998" s="35"/>
      <c r="H998" s="31"/>
      <c r="I998" s="31"/>
      <c r="K998" s="33">
        <f t="shared" si="15"/>
        <v>0</v>
      </c>
    </row>
    <row r="999" spans="1:11" ht="12.75">
      <c r="A999" s="35"/>
      <c r="H999" s="31"/>
      <c r="I999" s="31"/>
      <c r="K999" s="33">
        <f t="shared" si="15"/>
        <v>0</v>
      </c>
    </row>
  </sheetData>
  <mergeCells count="2">
    <mergeCell ref="A1:AE1"/>
    <mergeCell ref="A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D996"/>
  <sheetViews>
    <sheetView workbookViewId="0">
      <selection activeCell="A2" sqref="A2"/>
    </sheetView>
  </sheetViews>
  <sheetFormatPr defaultColWidth="12.5703125" defaultRowHeight="15.75" customHeight="1"/>
  <cols>
    <col min="1" max="1" width="15.42578125" customWidth="1"/>
    <col min="2" max="3" width="15" customWidth="1"/>
    <col min="4" max="4" width="13.140625" customWidth="1"/>
    <col min="5" max="5" width="16.85546875" customWidth="1"/>
    <col min="6" max="6" width="18.5703125" customWidth="1"/>
    <col min="10" max="10" width="15" customWidth="1"/>
    <col min="11" max="11" width="18" customWidth="1"/>
  </cols>
  <sheetData>
    <row r="1" spans="1:30" ht="37.5" customHeight="1">
      <c r="A1" s="90" t="s">
        <v>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ht="26.25" customHeight="1">
      <c r="A2" s="37" t="s">
        <v>19</v>
      </c>
      <c r="B2" s="3">
        <v>45720</v>
      </c>
      <c r="C2" s="4"/>
      <c r="D2" s="5"/>
      <c r="E2" s="5"/>
      <c r="F2" s="6" t="s">
        <v>38</v>
      </c>
      <c r="G2" s="7">
        <f>SUM(J:J)</f>
        <v>6</v>
      </c>
      <c r="H2" s="4"/>
      <c r="I2" s="8"/>
      <c r="J2" s="8"/>
      <c r="K2" s="8"/>
      <c r="L2" s="8"/>
      <c r="M2" s="8"/>
      <c r="N2" s="8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6.25" customHeight="1">
      <c r="A3" s="37" t="s">
        <v>21</v>
      </c>
      <c r="B3" s="38" t="s">
        <v>22</v>
      </c>
      <c r="C3" s="4"/>
      <c r="D3" s="4"/>
      <c r="E3" s="4"/>
      <c r="F3" s="6" t="s">
        <v>39</v>
      </c>
      <c r="G3" s="10">
        <f>SUM(K:K)</f>
        <v>600</v>
      </c>
      <c r="H3" s="4"/>
      <c r="I3" s="8"/>
      <c r="J3" s="8"/>
      <c r="K3" s="8"/>
      <c r="L3" s="8"/>
      <c r="M3" s="8"/>
      <c r="N3" s="8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2.75">
      <c r="A4" s="9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</row>
    <row r="5" spans="1:30" ht="37.5" customHeight="1">
      <c r="A5" s="39" t="s">
        <v>24</v>
      </c>
      <c r="B5" s="13" t="s">
        <v>25</v>
      </c>
      <c r="C5" s="13" t="s">
        <v>26</v>
      </c>
      <c r="D5" s="13" t="s">
        <v>27</v>
      </c>
      <c r="E5" s="13" t="s">
        <v>28</v>
      </c>
      <c r="F5" s="13" t="s">
        <v>17</v>
      </c>
      <c r="G5" s="13" t="s">
        <v>29</v>
      </c>
      <c r="H5" s="13" t="s">
        <v>30</v>
      </c>
      <c r="I5" s="13" t="s">
        <v>31</v>
      </c>
      <c r="J5" s="14" t="s">
        <v>40</v>
      </c>
      <c r="K5" s="14" t="s">
        <v>41</v>
      </c>
      <c r="L5" s="15"/>
      <c r="M5" s="15"/>
      <c r="N5" s="1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1:30" ht="26.25" customHeight="1">
      <c r="A6" s="41">
        <v>45720</v>
      </c>
      <c r="B6" s="18">
        <v>123</v>
      </c>
      <c r="C6" s="18" t="s">
        <v>34</v>
      </c>
      <c r="D6" s="18" t="s">
        <v>42</v>
      </c>
      <c r="E6" s="18" t="s">
        <v>36</v>
      </c>
      <c r="F6" s="18" t="s">
        <v>37</v>
      </c>
      <c r="G6" s="19">
        <v>100</v>
      </c>
      <c r="H6" s="20">
        <v>0.20833333333333334</v>
      </c>
      <c r="I6" s="20">
        <v>0.27083333333333331</v>
      </c>
      <c r="J6" s="42">
        <v>1.5</v>
      </c>
      <c r="K6" s="22">
        <f t="shared" ref="K6:K69" si="0">(G6*J6)</f>
        <v>150</v>
      </c>
      <c r="L6" s="8"/>
      <c r="M6" s="8"/>
      <c r="N6" s="8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customHeight="1">
      <c r="A7" s="41">
        <v>45720</v>
      </c>
      <c r="B7" s="18">
        <v>123</v>
      </c>
      <c r="C7" s="18" t="s">
        <v>34</v>
      </c>
      <c r="D7" s="18" t="s">
        <v>42</v>
      </c>
      <c r="E7" s="18" t="s">
        <v>36</v>
      </c>
      <c r="F7" s="18" t="s">
        <v>37</v>
      </c>
      <c r="G7" s="19">
        <v>100</v>
      </c>
      <c r="H7" s="20">
        <v>0.20833333333333334</v>
      </c>
      <c r="I7" s="20">
        <v>0.27083333333333331</v>
      </c>
      <c r="J7" s="42">
        <v>1.5</v>
      </c>
      <c r="K7" s="22">
        <f t="shared" si="0"/>
        <v>150</v>
      </c>
      <c r="L7" s="8"/>
      <c r="M7" s="8"/>
      <c r="N7" s="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26.25" customHeight="1">
      <c r="A8" s="41">
        <v>45720</v>
      </c>
      <c r="B8" s="18">
        <v>123</v>
      </c>
      <c r="C8" s="18" t="s">
        <v>34</v>
      </c>
      <c r="D8" s="18" t="s">
        <v>42</v>
      </c>
      <c r="E8" s="18" t="s">
        <v>36</v>
      </c>
      <c r="F8" s="18" t="s">
        <v>37</v>
      </c>
      <c r="G8" s="19">
        <v>100</v>
      </c>
      <c r="H8" s="20">
        <v>0.20833333333333334</v>
      </c>
      <c r="I8" s="20">
        <v>0.27083333333333331</v>
      </c>
      <c r="J8" s="42">
        <v>1.5</v>
      </c>
      <c r="K8" s="22">
        <f t="shared" si="0"/>
        <v>150</v>
      </c>
      <c r="L8" s="8"/>
      <c r="M8" s="8"/>
      <c r="N8" s="8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26.25" customHeight="1">
      <c r="A9" s="41">
        <v>45720</v>
      </c>
      <c r="B9" s="18">
        <v>123</v>
      </c>
      <c r="C9" s="18" t="s">
        <v>34</v>
      </c>
      <c r="D9" s="18" t="s">
        <v>42</v>
      </c>
      <c r="E9" s="18" t="s">
        <v>36</v>
      </c>
      <c r="F9" s="18" t="s">
        <v>37</v>
      </c>
      <c r="G9" s="19">
        <v>100</v>
      </c>
      <c r="H9" s="20">
        <v>0.20833333333333334</v>
      </c>
      <c r="I9" s="20">
        <v>0.27083333333333331</v>
      </c>
      <c r="J9" s="42">
        <v>1.5</v>
      </c>
      <c r="K9" s="22">
        <f t="shared" si="0"/>
        <v>150</v>
      </c>
      <c r="L9" s="8"/>
      <c r="M9" s="8"/>
      <c r="N9" s="8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26.25" customHeight="1">
      <c r="A10" s="43"/>
      <c r="B10" s="4"/>
      <c r="C10" s="4"/>
      <c r="D10" s="4"/>
      <c r="E10" s="4"/>
      <c r="F10" s="4"/>
      <c r="G10" s="4"/>
      <c r="H10" s="4"/>
      <c r="I10" s="4"/>
      <c r="J10" s="4"/>
      <c r="K10" s="22">
        <f t="shared" si="0"/>
        <v>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26.25" customHeight="1">
      <c r="A11" s="35"/>
      <c r="K11" s="33">
        <f t="shared" si="0"/>
        <v>0</v>
      </c>
    </row>
    <row r="12" spans="1:30" ht="26.25" customHeight="1">
      <c r="A12" s="35"/>
      <c r="K12" s="33">
        <f t="shared" si="0"/>
        <v>0</v>
      </c>
    </row>
    <row r="13" spans="1:30" ht="26.25" customHeight="1">
      <c r="A13" s="35"/>
      <c r="K13" s="33">
        <f t="shared" si="0"/>
        <v>0</v>
      </c>
    </row>
    <row r="14" spans="1:30" ht="26.25" customHeight="1">
      <c r="A14" s="35"/>
      <c r="K14" s="33">
        <f t="shared" si="0"/>
        <v>0</v>
      </c>
    </row>
    <row r="15" spans="1:30" ht="26.25" customHeight="1">
      <c r="A15" s="35"/>
      <c r="K15" s="33">
        <f t="shared" si="0"/>
        <v>0</v>
      </c>
    </row>
    <row r="16" spans="1:30" ht="26.25" customHeight="1">
      <c r="A16" s="35"/>
      <c r="K16" s="33">
        <f t="shared" si="0"/>
        <v>0</v>
      </c>
    </row>
    <row r="17" spans="1:11" ht="26.25" customHeight="1">
      <c r="A17" s="35"/>
      <c r="K17" s="33">
        <f t="shared" si="0"/>
        <v>0</v>
      </c>
    </row>
    <row r="18" spans="1:11" ht="26.25" customHeight="1">
      <c r="A18" s="35"/>
      <c r="K18" s="33">
        <f t="shared" si="0"/>
        <v>0</v>
      </c>
    </row>
    <row r="19" spans="1:11" ht="26.25" customHeight="1">
      <c r="A19" s="35"/>
      <c r="K19" s="33">
        <f t="shared" si="0"/>
        <v>0</v>
      </c>
    </row>
    <row r="20" spans="1:11" ht="26.25" customHeight="1">
      <c r="A20" s="35"/>
      <c r="K20" s="33">
        <f t="shared" si="0"/>
        <v>0</v>
      </c>
    </row>
    <row r="21" spans="1:11" ht="12.75">
      <c r="A21" s="35"/>
      <c r="K21" s="33">
        <f t="shared" si="0"/>
        <v>0</v>
      </c>
    </row>
    <row r="22" spans="1:11" ht="12.75">
      <c r="A22" s="35"/>
      <c r="K22" s="33">
        <f t="shared" si="0"/>
        <v>0</v>
      </c>
    </row>
    <row r="23" spans="1:11" ht="12.75">
      <c r="A23" s="35"/>
      <c r="K23" s="33">
        <f t="shared" si="0"/>
        <v>0</v>
      </c>
    </row>
    <row r="24" spans="1:11" ht="12.75">
      <c r="A24" s="35"/>
      <c r="K24" s="33">
        <f t="shared" si="0"/>
        <v>0</v>
      </c>
    </row>
    <row r="25" spans="1:11" ht="12.75">
      <c r="A25" s="35"/>
      <c r="J25" s="36"/>
      <c r="K25" s="33">
        <f t="shared" si="0"/>
        <v>0</v>
      </c>
    </row>
    <row r="26" spans="1:11" ht="12.75">
      <c r="A26" s="35"/>
      <c r="K26" s="33">
        <f t="shared" si="0"/>
        <v>0</v>
      </c>
    </row>
    <row r="27" spans="1:11" ht="12.75">
      <c r="A27" s="35"/>
      <c r="K27" s="33">
        <f t="shared" si="0"/>
        <v>0</v>
      </c>
    </row>
    <row r="28" spans="1:11" ht="12.75">
      <c r="A28" s="35"/>
      <c r="K28" s="33">
        <f t="shared" si="0"/>
        <v>0</v>
      </c>
    </row>
    <row r="29" spans="1:11" ht="12.75">
      <c r="A29" s="35"/>
      <c r="K29" s="33">
        <f t="shared" si="0"/>
        <v>0</v>
      </c>
    </row>
    <row r="30" spans="1:11" ht="12.75">
      <c r="A30" s="35"/>
      <c r="K30" s="33">
        <f t="shared" si="0"/>
        <v>0</v>
      </c>
    </row>
    <row r="31" spans="1:11" ht="12.75">
      <c r="A31" s="35"/>
      <c r="K31" s="33">
        <f t="shared" si="0"/>
        <v>0</v>
      </c>
    </row>
    <row r="32" spans="1:11" ht="12.75">
      <c r="A32" s="35"/>
      <c r="K32" s="33">
        <f t="shared" si="0"/>
        <v>0</v>
      </c>
    </row>
    <row r="33" spans="1:11" ht="12.75">
      <c r="A33" s="35"/>
      <c r="K33" s="33">
        <f t="shared" si="0"/>
        <v>0</v>
      </c>
    </row>
    <row r="34" spans="1:11" ht="12.75">
      <c r="A34" s="35"/>
      <c r="K34" s="33">
        <f t="shared" si="0"/>
        <v>0</v>
      </c>
    </row>
    <row r="35" spans="1:11" ht="12.75">
      <c r="A35" s="35"/>
      <c r="K35" s="33">
        <f t="shared" si="0"/>
        <v>0</v>
      </c>
    </row>
    <row r="36" spans="1:11" ht="12.75">
      <c r="A36" s="35"/>
      <c r="K36" s="33">
        <f t="shared" si="0"/>
        <v>0</v>
      </c>
    </row>
    <row r="37" spans="1:11" ht="12.75">
      <c r="A37" s="35"/>
      <c r="K37" s="33">
        <f t="shared" si="0"/>
        <v>0</v>
      </c>
    </row>
    <row r="38" spans="1:11" ht="12.75">
      <c r="A38" s="35"/>
      <c r="K38" s="33">
        <f t="shared" si="0"/>
        <v>0</v>
      </c>
    </row>
    <row r="39" spans="1:11" ht="12.75">
      <c r="A39" s="35"/>
      <c r="K39" s="33">
        <f t="shared" si="0"/>
        <v>0</v>
      </c>
    </row>
    <row r="40" spans="1:11" ht="12.75">
      <c r="A40" s="35"/>
      <c r="K40" s="33">
        <f t="shared" si="0"/>
        <v>0</v>
      </c>
    </row>
    <row r="41" spans="1:11" ht="12.75">
      <c r="A41" s="35"/>
      <c r="K41" s="33">
        <f t="shared" si="0"/>
        <v>0</v>
      </c>
    </row>
    <row r="42" spans="1:11" ht="12.75">
      <c r="A42" s="35"/>
      <c r="K42" s="33">
        <f t="shared" si="0"/>
        <v>0</v>
      </c>
    </row>
    <row r="43" spans="1:11" ht="12.75">
      <c r="A43" s="35"/>
      <c r="K43" s="33">
        <f t="shared" si="0"/>
        <v>0</v>
      </c>
    </row>
    <row r="44" spans="1:11" ht="12.75">
      <c r="A44" s="35"/>
      <c r="K44" s="33">
        <f t="shared" si="0"/>
        <v>0</v>
      </c>
    </row>
    <row r="45" spans="1:11" ht="12.75">
      <c r="A45" s="35"/>
      <c r="K45" s="33">
        <f t="shared" si="0"/>
        <v>0</v>
      </c>
    </row>
    <row r="46" spans="1:11" ht="12.75">
      <c r="A46" s="35"/>
      <c r="K46" s="33">
        <f t="shared" si="0"/>
        <v>0</v>
      </c>
    </row>
    <row r="47" spans="1:11" ht="12.75">
      <c r="A47" s="35"/>
      <c r="K47" s="33">
        <f t="shared" si="0"/>
        <v>0</v>
      </c>
    </row>
    <row r="48" spans="1:11" ht="12.75">
      <c r="A48" s="35"/>
      <c r="K48" s="33">
        <f t="shared" si="0"/>
        <v>0</v>
      </c>
    </row>
    <row r="49" spans="1:11" ht="12.75">
      <c r="A49" s="35"/>
      <c r="K49" s="33">
        <f t="shared" si="0"/>
        <v>0</v>
      </c>
    </row>
    <row r="50" spans="1:11" ht="12.75">
      <c r="A50" s="35"/>
      <c r="K50" s="33">
        <f t="shared" si="0"/>
        <v>0</v>
      </c>
    </row>
    <row r="51" spans="1:11" ht="12.75">
      <c r="A51" s="35"/>
      <c r="K51" s="33">
        <f t="shared" si="0"/>
        <v>0</v>
      </c>
    </row>
    <row r="52" spans="1:11" ht="12.75">
      <c r="A52" s="35"/>
      <c r="K52" s="33">
        <f t="shared" si="0"/>
        <v>0</v>
      </c>
    </row>
    <row r="53" spans="1:11" ht="12.75">
      <c r="A53" s="35"/>
      <c r="K53" s="33">
        <f t="shared" si="0"/>
        <v>0</v>
      </c>
    </row>
    <row r="54" spans="1:11" ht="12.75">
      <c r="A54" s="35"/>
      <c r="K54" s="33">
        <f t="shared" si="0"/>
        <v>0</v>
      </c>
    </row>
    <row r="55" spans="1:11" ht="12.75">
      <c r="A55" s="35"/>
      <c r="K55" s="33">
        <f t="shared" si="0"/>
        <v>0</v>
      </c>
    </row>
    <row r="56" spans="1:11" ht="12.75">
      <c r="A56" s="35"/>
      <c r="K56" s="33">
        <f t="shared" si="0"/>
        <v>0</v>
      </c>
    </row>
    <row r="57" spans="1:11" ht="12.75">
      <c r="A57" s="35"/>
      <c r="K57" s="33">
        <f t="shared" si="0"/>
        <v>0</v>
      </c>
    </row>
    <row r="58" spans="1:11" ht="12.75">
      <c r="A58" s="35"/>
      <c r="K58" s="33">
        <f t="shared" si="0"/>
        <v>0</v>
      </c>
    </row>
    <row r="59" spans="1:11" ht="12.75">
      <c r="A59" s="35"/>
      <c r="K59" s="33">
        <f t="shared" si="0"/>
        <v>0</v>
      </c>
    </row>
    <row r="60" spans="1:11" ht="12.75">
      <c r="A60" s="35"/>
      <c r="K60" s="33">
        <f t="shared" si="0"/>
        <v>0</v>
      </c>
    </row>
    <row r="61" spans="1:11" ht="12.75">
      <c r="A61" s="35"/>
      <c r="K61" s="33">
        <f t="shared" si="0"/>
        <v>0</v>
      </c>
    </row>
    <row r="62" spans="1:11" ht="12.75">
      <c r="A62" s="35"/>
      <c r="K62" s="33">
        <f t="shared" si="0"/>
        <v>0</v>
      </c>
    </row>
    <row r="63" spans="1:11" ht="12.75">
      <c r="A63" s="35"/>
      <c r="K63" s="33">
        <f t="shared" si="0"/>
        <v>0</v>
      </c>
    </row>
    <row r="64" spans="1:11" ht="12.75">
      <c r="A64" s="35"/>
      <c r="K64" s="33">
        <f t="shared" si="0"/>
        <v>0</v>
      </c>
    </row>
    <row r="65" spans="1:11" ht="12.75">
      <c r="A65" s="35"/>
      <c r="K65" s="33">
        <f t="shared" si="0"/>
        <v>0</v>
      </c>
    </row>
    <row r="66" spans="1:11" ht="12.75">
      <c r="A66" s="35"/>
      <c r="K66" s="33">
        <f t="shared" si="0"/>
        <v>0</v>
      </c>
    </row>
    <row r="67" spans="1:11" ht="12.75">
      <c r="A67" s="35"/>
      <c r="K67" s="33">
        <f t="shared" si="0"/>
        <v>0</v>
      </c>
    </row>
    <row r="68" spans="1:11" ht="12.75">
      <c r="A68" s="35"/>
      <c r="K68" s="33">
        <f t="shared" si="0"/>
        <v>0</v>
      </c>
    </row>
    <row r="69" spans="1:11" ht="12.75">
      <c r="A69" s="35"/>
      <c r="K69" s="33">
        <f t="shared" si="0"/>
        <v>0</v>
      </c>
    </row>
    <row r="70" spans="1:11" ht="12.75">
      <c r="A70" s="35"/>
      <c r="K70" s="33">
        <f t="shared" ref="K70:K133" si="1">(G70*J70)</f>
        <v>0</v>
      </c>
    </row>
    <row r="71" spans="1:11" ht="12.75">
      <c r="A71" s="35"/>
      <c r="K71" s="33">
        <f t="shared" si="1"/>
        <v>0</v>
      </c>
    </row>
    <row r="72" spans="1:11" ht="12.75">
      <c r="A72" s="35"/>
      <c r="K72" s="33">
        <f t="shared" si="1"/>
        <v>0</v>
      </c>
    </row>
    <row r="73" spans="1:11" ht="12.75">
      <c r="A73" s="35"/>
      <c r="K73" s="33">
        <f t="shared" si="1"/>
        <v>0</v>
      </c>
    </row>
    <row r="74" spans="1:11" ht="12.75">
      <c r="A74" s="35"/>
      <c r="K74" s="33">
        <f t="shared" si="1"/>
        <v>0</v>
      </c>
    </row>
    <row r="75" spans="1:11" ht="12.75">
      <c r="A75" s="35"/>
      <c r="K75" s="33">
        <f t="shared" si="1"/>
        <v>0</v>
      </c>
    </row>
    <row r="76" spans="1:11" ht="12.75">
      <c r="A76" s="35"/>
      <c r="K76" s="33">
        <f t="shared" si="1"/>
        <v>0</v>
      </c>
    </row>
    <row r="77" spans="1:11" ht="12.75">
      <c r="A77" s="35"/>
      <c r="K77" s="33">
        <f t="shared" si="1"/>
        <v>0</v>
      </c>
    </row>
    <row r="78" spans="1:11" ht="12.75">
      <c r="A78" s="35"/>
      <c r="K78" s="33">
        <f t="shared" si="1"/>
        <v>0</v>
      </c>
    </row>
    <row r="79" spans="1:11" ht="12.75">
      <c r="A79" s="35"/>
      <c r="K79" s="33">
        <f t="shared" si="1"/>
        <v>0</v>
      </c>
    </row>
    <row r="80" spans="1:11" ht="12.75">
      <c r="A80" s="35"/>
      <c r="K80" s="33">
        <f t="shared" si="1"/>
        <v>0</v>
      </c>
    </row>
    <row r="81" spans="1:11" ht="12.75">
      <c r="A81" s="35"/>
      <c r="K81" s="33">
        <f t="shared" si="1"/>
        <v>0</v>
      </c>
    </row>
    <row r="82" spans="1:11" ht="12.75">
      <c r="A82" s="35"/>
      <c r="K82" s="33">
        <f t="shared" si="1"/>
        <v>0</v>
      </c>
    </row>
    <row r="83" spans="1:11" ht="12.75">
      <c r="A83" s="35"/>
      <c r="K83" s="33">
        <f t="shared" si="1"/>
        <v>0</v>
      </c>
    </row>
    <row r="84" spans="1:11" ht="12.75">
      <c r="A84" s="35"/>
      <c r="K84" s="33">
        <f t="shared" si="1"/>
        <v>0</v>
      </c>
    </row>
    <row r="85" spans="1:11" ht="12.75">
      <c r="A85" s="35"/>
      <c r="K85" s="33">
        <f t="shared" si="1"/>
        <v>0</v>
      </c>
    </row>
    <row r="86" spans="1:11" ht="12.75">
      <c r="A86" s="35"/>
      <c r="K86" s="33">
        <f t="shared" si="1"/>
        <v>0</v>
      </c>
    </row>
    <row r="87" spans="1:11" ht="12.75">
      <c r="A87" s="35"/>
      <c r="K87" s="33">
        <f t="shared" si="1"/>
        <v>0</v>
      </c>
    </row>
    <row r="88" spans="1:11" ht="12.75">
      <c r="A88" s="35"/>
      <c r="K88" s="33">
        <f t="shared" si="1"/>
        <v>0</v>
      </c>
    </row>
    <row r="89" spans="1:11" ht="12.75">
      <c r="A89" s="35"/>
      <c r="K89" s="33">
        <f t="shared" si="1"/>
        <v>0</v>
      </c>
    </row>
    <row r="90" spans="1:11" ht="12.75">
      <c r="A90" s="35"/>
      <c r="K90" s="33">
        <f t="shared" si="1"/>
        <v>0</v>
      </c>
    </row>
    <row r="91" spans="1:11" ht="12.75">
      <c r="A91" s="35"/>
      <c r="K91" s="33">
        <f t="shared" si="1"/>
        <v>0</v>
      </c>
    </row>
    <row r="92" spans="1:11" ht="12.75">
      <c r="A92" s="35"/>
      <c r="K92" s="33">
        <f t="shared" si="1"/>
        <v>0</v>
      </c>
    </row>
    <row r="93" spans="1:11" ht="12.75">
      <c r="A93" s="35"/>
      <c r="K93" s="33">
        <f t="shared" si="1"/>
        <v>0</v>
      </c>
    </row>
    <row r="94" spans="1:11" ht="12.75">
      <c r="A94" s="35"/>
      <c r="K94" s="33">
        <f t="shared" si="1"/>
        <v>0</v>
      </c>
    </row>
    <row r="95" spans="1:11" ht="12.75">
      <c r="A95" s="35"/>
      <c r="K95" s="33">
        <f t="shared" si="1"/>
        <v>0</v>
      </c>
    </row>
    <row r="96" spans="1:11" ht="12.75">
      <c r="A96" s="35"/>
      <c r="K96" s="33">
        <f t="shared" si="1"/>
        <v>0</v>
      </c>
    </row>
    <row r="97" spans="1:11" ht="12.75">
      <c r="A97" s="35"/>
      <c r="K97" s="33">
        <f t="shared" si="1"/>
        <v>0</v>
      </c>
    </row>
    <row r="98" spans="1:11" ht="12.75">
      <c r="A98" s="35"/>
      <c r="K98" s="33">
        <f t="shared" si="1"/>
        <v>0</v>
      </c>
    </row>
    <row r="99" spans="1:11" ht="12.75">
      <c r="A99" s="35"/>
      <c r="K99" s="33">
        <f t="shared" si="1"/>
        <v>0</v>
      </c>
    </row>
    <row r="100" spans="1:11" ht="12.75">
      <c r="A100" s="35"/>
      <c r="K100" s="33">
        <f t="shared" si="1"/>
        <v>0</v>
      </c>
    </row>
    <row r="101" spans="1:11" ht="12.75">
      <c r="A101" s="35"/>
      <c r="K101" s="33">
        <f t="shared" si="1"/>
        <v>0</v>
      </c>
    </row>
    <row r="102" spans="1:11" ht="12.75">
      <c r="A102" s="35"/>
      <c r="K102" s="33">
        <f t="shared" si="1"/>
        <v>0</v>
      </c>
    </row>
    <row r="103" spans="1:11" ht="12.75">
      <c r="A103" s="35"/>
      <c r="K103" s="33">
        <f t="shared" si="1"/>
        <v>0</v>
      </c>
    </row>
    <row r="104" spans="1:11" ht="12.75">
      <c r="A104" s="35"/>
      <c r="K104" s="33">
        <f t="shared" si="1"/>
        <v>0</v>
      </c>
    </row>
    <row r="105" spans="1:11" ht="12.75">
      <c r="A105" s="35"/>
      <c r="K105" s="33">
        <f t="shared" si="1"/>
        <v>0</v>
      </c>
    </row>
    <row r="106" spans="1:11" ht="12.75">
      <c r="A106" s="35"/>
      <c r="K106" s="33">
        <f t="shared" si="1"/>
        <v>0</v>
      </c>
    </row>
    <row r="107" spans="1:11" ht="12.75">
      <c r="A107" s="35"/>
      <c r="K107" s="33">
        <f t="shared" si="1"/>
        <v>0</v>
      </c>
    </row>
    <row r="108" spans="1:11" ht="12.75">
      <c r="A108" s="35"/>
      <c r="K108" s="33">
        <f t="shared" si="1"/>
        <v>0</v>
      </c>
    </row>
    <row r="109" spans="1:11" ht="12.75">
      <c r="A109" s="35"/>
      <c r="K109" s="33">
        <f t="shared" si="1"/>
        <v>0</v>
      </c>
    </row>
    <row r="110" spans="1:11" ht="12.75">
      <c r="A110" s="35"/>
      <c r="K110" s="33">
        <f t="shared" si="1"/>
        <v>0</v>
      </c>
    </row>
    <row r="111" spans="1:11" ht="12.75">
      <c r="A111" s="35"/>
      <c r="K111" s="33">
        <f t="shared" si="1"/>
        <v>0</v>
      </c>
    </row>
    <row r="112" spans="1:11" ht="12.75">
      <c r="A112" s="35"/>
      <c r="K112" s="33">
        <f t="shared" si="1"/>
        <v>0</v>
      </c>
    </row>
    <row r="113" spans="1:11" ht="12.75">
      <c r="A113" s="35"/>
      <c r="K113" s="33">
        <f t="shared" si="1"/>
        <v>0</v>
      </c>
    </row>
    <row r="114" spans="1:11" ht="12.75">
      <c r="A114" s="35"/>
      <c r="K114" s="33">
        <f t="shared" si="1"/>
        <v>0</v>
      </c>
    </row>
    <row r="115" spans="1:11" ht="12.75">
      <c r="A115" s="35"/>
      <c r="K115" s="33">
        <f t="shared" si="1"/>
        <v>0</v>
      </c>
    </row>
    <row r="116" spans="1:11" ht="12.75">
      <c r="A116" s="35"/>
      <c r="K116" s="33">
        <f t="shared" si="1"/>
        <v>0</v>
      </c>
    </row>
    <row r="117" spans="1:11" ht="12.75">
      <c r="A117" s="35"/>
      <c r="K117" s="33">
        <f t="shared" si="1"/>
        <v>0</v>
      </c>
    </row>
    <row r="118" spans="1:11" ht="12.75">
      <c r="A118" s="35"/>
      <c r="K118" s="33">
        <f t="shared" si="1"/>
        <v>0</v>
      </c>
    </row>
    <row r="119" spans="1:11" ht="12.75">
      <c r="A119" s="35"/>
      <c r="K119" s="33">
        <f t="shared" si="1"/>
        <v>0</v>
      </c>
    </row>
    <row r="120" spans="1:11" ht="12.75">
      <c r="A120" s="35"/>
      <c r="K120" s="33">
        <f t="shared" si="1"/>
        <v>0</v>
      </c>
    </row>
    <row r="121" spans="1:11" ht="12.75">
      <c r="A121" s="35"/>
      <c r="K121" s="33">
        <f t="shared" si="1"/>
        <v>0</v>
      </c>
    </row>
    <row r="122" spans="1:11" ht="12.75">
      <c r="A122" s="35"/>
      <c r="K122" s="33">
        <f t="shared" si="1"/>
        <v>0</v>
      </c>
    </row>
    <row r="123" spans="1:11" ht="12.75">
      <c r="A123" s="35"/>
      <c r="K123" s="33">
        <f t="shared" si="1"/>
        <v>0</v>
      </c>
    </row>
    <row r="124" spans="1:11" ht="12.75">
      <c r="A124" s="35"/>
      <c r="K124" s="33">
        <f t="shared" si="1"/>
        <v>0</v>
      </c>
    </row>
    <row r="125" spans="1:11" ht="12.75">
      <c r="A125" s="35"/>
      <c r="K125" s="33">
        <f t="shared" si="1"/>
        <v>0</v>
      </c>
    </row>
    <row r="126" spans="1:11" ht="12.75">
      <c r="A126" s="35"/>
      <c r="K126" s="33">
        <f t="shared" si="1"/>
        <v>0</v>
      </c>
    </row>
    <row r="127" spans="1:11" ht="12.75">
      <c r="A127" s="35"/>
      <c r="K127" s="33">
        <f t="shared" si="1"/>
        <v>0</v>
      </c>
    </row>
    <row r="128" spans="1:11" ht="12.75">
      <c r="A128" s="35"/>
      <c r="K128" s="33">
        <f t="shared" si="1"/>
        <v>0</v>
      </c>
    </row>
    <row r="129" spans="1:11" ht="12.75">
      <c r="A129" s="35"/>
      <c r="K129" s="33">
        <f t="shared" si="1"/>
        <v>0</v>
      </c>
    </row>
    <row r="130" spans="1:11" ht="12.75">
      <c r="A130" s="35"/>
      <c r="K130" s="33">
        <f t="shared" si="1"/>
        <v>0</v>
      </c>
    </row>
    <row r="131" spans="1:11" ht="12.75">
      <c r="A131" s="35"/>
      <c r="K131" s="33">
        <f t="shared" si="1"/>
        <v>0</v>
      </c>
    </row>
    <row r="132" spans="1:11" ht="12.75">
      <c r="A132" s="35"/>
      <c r="K132" s="33">
        <f t="shared" si="1"/>
        <v>0</v>
      </c>
    </row>
    <row r="133" spans="1:11" ht="12.75">
      <c r="A133" s="35"/>
      <c r="K133" s="33">
        <f t="shared" si="1"/>
        <v>0</v>
      </c>
    </row>
    <row r="134" spans="1:11" ht="12.75">
      <c r="A134" s="35"/>
      <c r="K134" s="33">
        <f t="shared" ref="K134:K197" si="2">(G134*J134)</f>
        <v>0</v>
      </c>
    </row>
    <row r="135" spans="1:11" ht="12.75">
      <c r="A135" s="35"/>
      <c r="K135" s="33">
        <f t="shared" si="2"/>
        <v>0</v>
      </c>
    </row>
    <row r="136" spans="1:11" ht="12.75">
      <c r="A136" s="35"/>
      <c r="K136" s="33">
        <f t="shared" si="2"/>
        <v>0</v>
      </c>
    </row>
    <row r="137" spans="1:11" ht="12.75">
      <c r="A137" s="35"/>
      <c r="K137" s="33">
        <f t="shared" si="2"/>
        <v>0</v>
      </c>
    </row>
    <row r="138" spans="1:11" ht="12.75">
      <c r="A138" s="35"/>
      <c r="K138" s="33">
        <f t="shared" si="2"/>
        <v>0</v>
      </c>
    </row>
    <row r="139" spans="1:11" ht="12.75">
      <c r="A139" s="35"/>
      <c r="K139" s="33">
        <f t="shared" si="2"/>
        <v>0</v>
      </c>
    </row>
    <row r="140" spans="1:11" ht="12.75">
      <c r="A140" s="35"/>
      <c r="K140" s="33">
        <f t="shared" si="2"/>
        <v>0</v>
      </c>
    </row>
    <row r="141" spans="1:11" ht="12.75">
      <c r="A141" s="35"/>
      <c r="K141" s="33">
        <f t="shared" si="2"/>
        <v>0</v>
      </c>
    </row>
    <row r="142" spans="1:11" ht="12.75">
      <c r="A142" s="35"/>
      <c r="K142" s="33">
        <f t="shared" si="2"/>
        <v>0</v>
      </c>
    </row>
    <row r="143" spans="1:11" ht="12.75">
      <c r="A143" s="35"/>
      <c r="K143" s="33">
        <f t="shared" si="2"/>
        <v>0</v>
      </c>
    </row>
    <row r="144" spans="1:11" ht="12.75">
      <c r="A144" s="35"/>
      <c r="K144" s="33">
        <f t="shared" si="2"/>
        <v>0</v>
      </c>
    </row>
    <row r="145" spans="1:11" ht="12.75">
      <c r="A145" s="35"/>
      <c r="K145" s="33">
        <f t="shared" si="2"/>
        <v>0</v>
      </c>
    </row>
    <row r="146" spans="1:11" ht="12.75">
      <c r="A146" s="35"/>
      <c r="K146" s="33">
        <f t="shared" si="2"/>
        <v>0</v>
      </c>
    </row>
    <row r="147" spans="1:11" ht="12.75">
      <c r="A147" s="35"/>
      <c r="K147" s="33">
        <f t="shared" si="2"/>
        <v>0</v>
      </c>
    </row>
    <row r="148" spans="1:11" ht="12.75">
      <c r="A148" s="35"/>
      <c r="K148" s="33">
        <f t="shared" si="2"/>
        <v>0</v>
      </c>
    </row>
    <row r="149" spans="1:11" ht="12.75">
      <c r="A149" s="35"/>
      <c r="K149" s="33">
        <f t="shared" si="2"/>
        <v>0</v>
      </c>
    </row>
    <row r="150" spans="1:11" ht="12.75">
      <c r="A150" s="35"/>
      <c r="K150" s="33">
        <f t="shared" si="2"/>
        <v>0</v>
      </c>
    </row>
    <row r="151" spans="1:11" ht="12.75">
      <c r="A151" s="35"/>
      <c r="K151" s="33">
        <f t="shared" si="2"/>
        <v>0</v>
      </c>
    </row>
    <row r="152" spans="1:11" ht="12.75">
      <c r="A152" s="35"/>
      <c r="K152" s="33">
        <f t="shared" si="2"/>
        <v>0</v>
      </c>
    </row>
    <row r="153" spans="1:11" ht="12.75">
      <c r="A153" s="35"/>
      <c r="K153" s="33">
        <f t="shared" si="2"/>
        <v>0</v>
      </c>
    </row>
    <row r="154" spans="1:11" ht="12.75">
      <c r="A154" s="35"/>
      <c r="K154" s="33">
        <f t="shared" si="2"/>
        <v>0</v>
      </c>
    </row>
    <row r="155" spans="1:11" ht="12.75">
      <c r="A155" s="35"/>
      <c r="K155" s="33">
        <f t="shared" si="2"/>
        <v>0</v>
      </c>
    </row>
    <row r="156" spans="1:11" ht="12.75">
      <c r="A156" s="35"/>
      <c r="K156" s="33">
        <f t="shared" si="2"/>
        <v>0</v>
      </c>
    </row>
    <row r="157" spans="1:11" ht="12.75">
      <c r="A157" s="35"/>
      <c r="K157" s="33">
        <f t="shared" si="2"/>
        <v>0</v>
      </c>
    </row>
    <row r="158" spans="1:11" ht="12.75">
      <c r="A158" s="35"/>
      <c r="K158" s="33">
        <f t="shared" si="2"/>
        <v>0</v>
      </c>
    </row>
    <row r="159" spans="1:11" ht="12.75">
      <c r="A159" s="35"/>
      <c r="K159" s="33">
        <f t="shared" si="2"/>
        <v>0</v>
      </c>
    </row>
    <row r="160" spans="1:11" ht="12.75">
      <c r="A160" s="35"/>
      <c r="K160" s="33">
        <f t="shared" si="2"/>
        <v>0</v>
      </c>
    </row>
    <row r="161" spans="1:11" ht="12.75">
      <c r="A161" s="35"/>
      <c r="K161" s="33">
        <f t="shared" si="2"/>
        <v>0</v>
      </c>
    </row>
    <row r="162" spans="1:11" ht="12.75">
      <c r="A162" s="35"/>
      <c r="K162" s="33">
        <f t="shared" si="2"/>
        <v>0</v>
      </c>
    </row>
    <row r="163" spans="1:11" ht="12.75">
      <c r="A163" s="35"/>
      <c r="K163" s="33">
        <f t="shared" si="2"/>
        <v>0</v>
      </c>
    </row>
    <row r="164" spans="1:11" ht="12.75">
      <c r="A164" s="35"/>
      <c r="K164" s="33">
        <f t="shared" si="2"/>
        <v>0</v>
      </c>
    </row>
    <row r="165" spans="1:11" ht="12.75">
      <c r="A165" s="35"/>
      <c r="K165" s="33">
        <f t="shared" si="2"/>
        <v>0</v>
      </c>
    </row>
    <row r="166" spans="1:11" ht="12.75">
      <c r="A166" s="35"/>
      <c r="K166" s="33">
        <f t="shared" si="2"/>
        <v>0</v>
      </c>
    </row>
    <row r="167" spans="1:11" ht="12.75">
      <c r="A167" s="35"/>
      <c r="K167" s="33">
        <f t="shared" si="2"/>
        <v>0</v>
      </c>
    </row>
    <row r="168" spans="1:11" ht="12.75">
      <c r="A168" s="35"/>
      <c r="K168" s="33">
        <f t="shared" si="2"/>
        <v>0</v>
      </c>
    </row>
    <row r="169" spans="1:11" ht="12.75">
      <c r="A169" s="35"/>
      <c r="K169" s="33">
        <f t="shared" si="2"/>
        <v>0</v>
      </c>
    </row>
    <row r="170" spans="1:11" ht="12.75">
      <c r="A170" s="35"/>
      <c r="K170" s="33">
        <f t="shared" si="2"/>
        <v>0</v>
      </c>
    </row>
    <row r="171" spans="1:11" ht="12.75">
      <c r="A171" s="35"/>
      <c r="K171" s="33">
        <f t="shared" si="2"/>
        <v>0</v>
      </c>
    </row>
    <row r="172" spans="1:11" ht="12.75">
      <c r="A172" s="35"/>
      <c r="K172" s="33">
        <f t="shared" si="2"/>
        <v>0</v>
      </c>
    </row>
    <row r="173" spans="1:11" ht="12.75">
      <c r="A173" s="35"/>
      <c r="K173" s="33">
        <f t="shared" si="2"/>
        <v>0</v>
      </c>
    </row>
    <row r="174" spans="1:11" ht="12.75">
      <c r="A174" s="35"/>
      <c r="K174" s="33">
        <f t="shared" si="2"/>
        <v>0</v>
      </c>
    </row>
    <row r="175" spans="1:11" ht="12.75">
      <c r="A175" s="35"/>
      <c r="K175" s="33">
        <f t="shared" si="2"/>
        <v>0</v>
      </c>
    </row>
    <row r="176" spans="1:11" ht="12.75">
      <c r="A176" s="35"/>
      <c r="K176" s="33">
        <f t="shared" si="2"/>
        <v>0</v>
      </c>
    </row>
    <row r="177" spans="1:11" ht="12.75">
      <c r="A177" s="35"/>
      <c r="K177" s="33">
        <f t="shared" si="2"/>
        <v>0</v>
      </c>
    </row>
    <row r="178" spans="1:11" ht="12.75">
      <c r="A178" s="35"/>
      <c r="K178" s="33">
        <f t="shared" si="2"/>
        <v>0</v>
      </c>
    </row>
    <row r="179" spans="1:11" ht="12.75">
      <c r="A179" s="35"/>
      <c r="K179" s="33">
        <f t="shared" si="2"/>
        <v>0</v>
      </c>
    </row>
    <row r="180" spans="1:11" ht="12.75">
      <c r="A180" s="35"/>
      <c r="K180" s="33">
        <f t="shared" si="2"/>
        <v>0</v>
      </c>
    </row>
    <row r="181" spans="1:11" ht="12.75">
      <c r="A181" s="35"/>
      <c r="K181" s="33">
        <f t="shared" si="2"/>
        <v>0</v>
      </c>
    </row>
    <row r="182" spans="1:11" ht="12.75">
      <c r="A182" s="35"/>
      <c r="K182" s="33">
        <f t="shared" si="2"/>
        <v>0</v>
      </c>
    </row>
    <row r="183" spans="1:11" ht="12.75">
      <c r="A183" s="35"/>
      <c r="K183" s="33">
        <f t="shared" si="2"/>
        <v>0</v>
      </c>
    </row>
    <row r="184" spans="1:11" ht="12.75">
      <c r="A184" s="35"/>
      <c r="K184" s="33">
        <f t="shared" si="2"/>
        <v>0</v>
      </c>
    </row>
    <row r="185" spans="1:11" ht="12.75">
      <c r="A185" s="35"/>
      <c r="K185" s="33">
        <f t="shared" si="2"/>
        <v>0</v>
      </c>
    </row>
    <row r="186" spans="1:11" ht="12.75">
      <c r="A186" s="35"/>
      <c r="K186" s="33">
        <f t="shared" si="2"/>
        <v>0</v>
      </c>
    </row>
    <row r="187" spans="1:11" ht="12.75">
      <c r="A187" s="35"/>
      <c r="K187" s="33">
        <f t="shared" si="2"/>
        <v>0</v>
      </c>
    </row>
    <row r="188" spans="1:11" ht="12.75">
      <c r="A188" s="35"/>
      <c r="K188" s="33">
        <f t="shared" si="2"/>
        <v>0</v>
      </c>
    </row>
    <row r="189" spans="1:11" ht="12.75">
      <c r="A189" s="35"/>
      <c r="K189" s="33">
        <f t="shared" si="2"/>
        <v>0</v>
      </c>
    </row>
    <row r="190" spans="1:11" ht="12.75">
      <c r="A190" s="35"/>
      <c r="K190" s="33">
        <f t="shared" si="2"/>
        <v>0</v>
      </c>
    </row>
    <row r="191" spans="1:11" ht="12.75">
      <c r="A191" s="35"/>
      <c r="K191" s="33">
        <f t="shared" si="2"/>
        <v>0</v>
      </c>
    </row>
    <row r="192" spans="1:11" ht="12.75">
      <c r="A192" s="35"/>
      <c r="K192" s="33">
        <f t="shared" si="2"/>
        <v>0</v>
      </c>
    </row>
    <row r="193" spans="1:11" ht="12.75">
      <c r="A193" s="35"/>
      <c r="K193" s="33">
        <f t="shared" si="2"/>
        <v>0</v>
      </c>
    </row>
    <row r="194" spans="1:11" ht="12.75">
      <c r="A194" s="35"/>
      <c r="K194" s="33">
        <f t="shared" si="2"/>
        <v>0</v>
      </c>
    </row>
    <row r="195" spans="1:11" ht="12.75">
      <c r="A195" s="35"/>
      <c r="K195" s="33">
        <f t="shared" si="2"/>
        <v>0</v>
      </c>
    </row>
    <row r="196" spans="1:11" ht="12.75">
      <c r="A196" s="35"/>
      <c r="K196" s="33">
        <f t="shared" si="2"/>
        <v>0</v>
      </c>
    </row>
    <row r="197" spans="1:11" ht="12.75">
      <c r="A197" s="35"/>
      <c r="K197" s="33">
        <f t="shared" si="2"/>
        <v>0</v>
      </c>
    </row>
    <row r="198" spans="1:11" ht="12.75">
      <c r="A198" s="35"/>
      <c r="K198" s="33">
        <f t="shared" ref="K198:K261" si="3">(G198*J198)</f>
        <v>0</v>
      </c>
    </row>
    <row r="199" spans="1:11" ht="12.75">
      <c r="A199" s="35"/>
      <c r="K199" s="33">
        <f t="shared" si="3"/>
        <v>0</v>
      </c>
    </row>
    <row r="200" spans="1:11" ht="12.75">
      <c r="A200" s="35"/>
      <c r="K200" s="33">
        <f t="shared" si="3"/>
        <v>0</v>
      </c>
    </row>
    <row r="201" spans="1:11" ht="12.75">
      <c r="A201" s="35"/>
      <c r="K201" s="33">
        <f t="shared" si="3"/>
        <v>0</v>
      </c>
    </row>
    <row r="202" spans="1:11" ht="12.75">
      <c r="A202" s="35"/>
      <c r="K202" s="33">
        <f t="shared" si="3"/>
        <v>0</v>
      </c>
    </row>
    <row r="203" spans="1:11" ht="12.75">
      <c r="A203" s="35"/>
      <c r="K203" s="33">
        <f t="shared" si="3"/>
        <v>0</v>
      </c>
    </row>
    <row r="204" spans="1:11" ht="12.75">
      <c r="A204" s="35"/>
      <c r="K204" s="33">
        <f t="shared" si="3"/>
        <v>0</v>
      </c>
    </row>
    <row r="205" spans="1:11" ht="12.75">
      <c r="A205" s="35"/>
      <c r="K205" s="33">
        <f t="shared" si="3"/>
        <v>0</v>
      </c>
    </row>
    <row r="206" spans="1:11" ht="12.75">
      <c r="A206" s="35"/>
      <c r="K206" s="33">
        <f t="shared" si="3"/>
        <v>0</v>
      </c>
    </row>
    <row r="207" spans="1:11" ht="12.75">
      <c r="A207" s="35"/>
      <c r="K207" s="33">
        <f t="shared" si="3"/>
        <v>0</v>
      </c>
    </row>
    <row r="208" spans="1:11" ht="12.75">
      <c r="A208" s="35"/>
      <c r="K208" s="33">
        <f t="shared" si="3"/>
        <v>0</v>
      </c>
    </row>
    <row r="209" spans="1:11" ht="12.75">
      <c r="A209" s="35"/>
      <c r="K209" s="33">
        <f t="shared" si="3"/>
        <v>0</v>
      </c>
    </row>
    <row r="210" spans="1:11" ht="12.75">
      <c r="A210" s="35"/>
      <c r="K210" s="33">
        <f t="shared" si="3"/>
        <v>0</v>
      </c>
    </row>
    <row r="211" spans="1:11" ht="12.75">
      <c r="A211" s="35"/>
      <c r="K211" s="33">
        <f t="shared" si="3"/>
        <v>0</v>
      </c>
    </row>
    <row r="212" spans="1:11" ht="12.75">
      <c r="A212" s="35"/>
      <c r="K212" s="33">
        <f t="shared" si="3"/>
        <v>0</v>
      </c>
    </row>
    <row r="213" spans="1:11" ht="12.75">
      <c r="A213" s="35"/>
      <c r="K213" s="33">
        <f t="shared" si="3"/>
        <v>0</v>
      </c>
    </row>
    <row r="214" spans="1:11" ht="12.75">
      <c r="A214" s="35"/>
      <c r="K214" s="33">
        <f t="shared" si="3"/>
        <v>0</v>
      </c>
    </row>
    <row r="215" spans="1:11" ht="12.75">
      <c r="A215" s="35"/>
      <c r="K215" s="33">
        <f t="shared" si="3"/>
        <v>0</v>
      </c>
    </row>
    <row r="216" spans="1:11" ht="12.75">
      <c r="A216" s="35"/>
      <c r="K216" s="33">
        <f t="shared" si="3"/>
        <v>0</v>
      </c>
    </row>
    <row r="217" spans="1:11" ht="12.75">
      <c r="A217" s="35"/>
      <c r="K217" s="33">
        <f t="shared" si="3"/>
        <v>0</v>
      </c>
    </row>
    <row r="218" spans="1:11" ht="12.75">
      <c r="A218" s="35"/>
      <c r="K218" s="33">
        <f t="shared" si="3"/>
        <v>0</v>
      </c>
    </row>
    <row r="219" spans="1:11" ht="12.75">
      <c r="A219" s="35"/>
      <c r="K219" s="33">
        <f t="shared" si="3"/>
        <v>0</v>
      </c>
    </row>
    <row r="220" spans="1:11" ht="12.75">
      <c r="A220" s="35"/>
      <c r="K220" s="33">
        <f t="shared" si="3"/>
        <v>0</v>
      </c>
    </row>
    <row r="221" spans="1:11" ht="12.75">
      <c r="A221" s="35"/>
      <c r="K221" s="33">
        <f t="shared" si="3"/>
        <v>0</v>
      </c>
    </row>
    <row r="222" spans="1:11" ht="12.75">
      <c r="A222" s="35"/>
      <c r="K222" s="33">
        <f t="shared" si="3"/>
        <v>0</v>
      </c>
    </row>
    <row r="223" spans="1:11" ht="12.75">
      <c r="A223" s="35"/>
      <c r="K223" s="33">
        <f t="shared" si="3"/>
        <v>0</v>
      </c>
    </row>
    <row r="224" spans="1:11" ht="12.75">
      <c r="A224" s="35"/>
      <c r="K224" s="33">
        <f t="shared" si="3"/>
        <v>0</v>
      </c>
    </row>
    <row r="225" spans="1:11" ht="12.75">
      <c r="A225" s="35"/>
      <c r="K225" s="33">
        <f t="shared" si="3"/>
        <v>0</v>
      </c>
    </row>
    <row r="226" spans="1:11" ht="12.75">
      <c r="A226" s="35"/>
      <c r="K226" s="33">
        <f t="shared" si="3"/>
        <v>0</v>
      </c>
    </row>
    <row r="227" spans="1:11" ht="12.75">
      <c r="A227" s="35"/>
      <c r="K227" s="33">
        <f t="shared" si="3"/>
        <v>0</v>
      </c>
    </row>
    <row r="228" spans="1:11" ht="12.75">
      <c r="A228" s="35"/>
      <c r="K228" s="33">
        <f t="shared" si="3"/>
        <v>0</v>
      </c>
    </row>
    <row r="229" spans="1:11" ht="12.75">
      <c r="A229" s="35"/>
      <c r="K229" s="33">
        <f t="shared" si="3"/>
        <v>0</v>
      </c>
    </row>
    <row r="230" spans="1:11" ht="12.75">
      <c r="A230" s="35"/>
      <c r="K230" s="33">
        <f t="shared" si="3"/>
        <v>0</v>
      </c>
    </row>
    <row r="231" spans="1:11" ht="12.75">
      <c r="A231" s="35"/>
      <c r="K231" s="33">
        <f t="shared" si="3"/>
        <v>0</v>
      </c>
    </row>
    <row r="232" spans="1:11" ht="12.75">
      <c r="A232" s="35"/>
      <c r="K232" s="33">
        <f t="shared" si="3"/>
        <v>0</v>
      </c>
    </row>
    <row r="233" spans="1:11" ht="12.75">
      <c r="A233" s="35"/>
      <c r="K233" s="33">
        <f t="shared" si="3"/>
        <v>0</v>
      </c>
    </row>
    <row r="234" spans="1:11" ht="12.75">
      <c r="A234" s="35"/>
      <c r="K234" s="33">
        <f t="shared" si="3"/>
        <v>0</v>
      </c>
    </row>
    <row r="235" spans="1:11" ht="12.75">
      <c r="A235" s="35"/>
      <c r="K235" s="33">
        <f t="shared" si="3"/>
        <v>0</v>
      </c>
    </row>
    <row r="236" spans="1:11" ht="12.75">
      <c r="A236" s="35"/>
      <c r="K236" s="33">
        <f t="shared" si="3"/>
        <v>0</v>
      </c>
    </row>
    <row r="237" spans="1:11" ht="12.75">
      <c r="A237" s="35"/>
      <c r="K237" s="33">
        <f t="shared" si="3"/>
        <v>0</v>
      </c>
    </row>
    <row r="238" spans="1:11" ht="12.75">
      <c r="A238" s="35"/>
      <c r="K238" s="33">
        <f t="shared" si="3"/>
        <v>0</v>
      </c>
    </row>
    <row r="239" spans="1:11" ht="12.75">
      <c r="A239" s="35"/>
      <c r="K239" s="33">
        <f t="shared" si="3"/>
        <v>0</v>
      </c>
    </row>
    <row r="240" spans="1:11" ht="12.75">
      <c r="A240" s="35"/>
      <c r="K240" s="33">
        <f t="shared" si="3"/>
        <v>0</v>
      </c>
    </row>
    <row r="241" spans="1:11" ht="12.75">
      <c r="A241" s="35"/>
      <c r="K241" s="33">
        <f t="shared" si="3"/>
        <v>0</v>
      </c>
    </row>
    <row r="242" spans="1:11" ht="12.75">
      <c r="A242" s="35"/>
      <c r="K242" s="33">
        <f t="shared" si="3"/>
        <v>0</v>
      </c>
    </row>
    <row r="243" spans="1:11" ht="12.75">
      <c r="A243" s="35"/>
      <c r="K243" s="33">
        <f t="shared" si="3"/>
        <v>0</v>
      </c>
    </row>
    <row r="244" spans="1:11" ht="12.75">
      <c r="A244" s="35"/>
      <c r="K244" s="33">
        <f t="shared" si="3"/>
        <v>0</v>
      </c>
    </row>
    <row r="245" spans="1:11" ht="12.75">
      <c r="A245" s="35"/>
      <c r="K245" s="33">
        <f t="shared" si="3"/>
        <v>0</v>
      </c>
    </row>
    <row r="246" spans="1:11" ht="12.75">
      <c r="A246" s="35"/>
      <c r="K246" s="33">
        <f t="shared" si="3"/>
        <v>0</v>
      </c>
    </row>
    <row r="247" spans="1:11" ht="12.75">
      <c r="A247" s="35"/>
      <c r="K247" s="33">
        <f t="shared" si="3"/>
        <v>0</v>
      </c>
    </row>
    <row r="248" spans="1:11" ht="12.75">
      <c r="A248" s="35"/>
      <c r="K248" s="33">
        <f t="shared" si="3"/>
        <v>0</v>
      </c>
    </row>
    <row r="249" spans="1:11" ht="12.75">
      <c r="A249" s="35"/>
      <c r="K249" s="33">
        <f t="shared" si="3"/>
        <v>0</v>
      </c>
    </row>
    <row r="250" spans="1:11" ht="12.75">
      <c r="A250" s="35"/>
      <c r="K250" s="33">
        <f t="shared" si="3"/>
        <v>0</v>
      </c>
    </row>
    <row r="251" spans="1:11" ht="12.75">
      <c r="A251" s="35"/>
      <c r="K251" s="33">
        <f t="shared" si="3"/>
        <v>0</v>
      </c>
    </row>
    <row r="252" spans="1:11" ht="12.75">
      <c r="A252" s="35"/>
      <c r="K252" s="33">
        <f t="shared" si="3"/>
        <v>0</v>
      </c>
    </row>
    <row r="253" spans="1:11" ht="12.75">
      <c r="A253" s="35"/>
      <c r="K253" s="33">
        <f t="shared" si="3"/>
        <v>0</v>
      </c>
    </row>
    <row r="254" spans="1:11" ht="12.75">
      <c r="A254" s="35"/>
      <c r="K254" s="33">
        <f t="shared" si="3"/>
        <v>0</v>
      </c>
    </row>
    <row r="255" spans="1:11" ht="12.75">
      <c r="A255" s="35"/>
      <c r="K255" s="33">
        <f t="shared" si="3"/>
        <v>0</v>
      </c>
    </row>
    <row r="256" spans="1:11" ht="12.75">
      <c r="A256" s="35"/>
      <c r="K256" s="33">
        <f t="shared" si="3"/>
        <v>0</v>
      </c>
    </row>
    <row r="257" spans="1:11" ht="12.75">
      <c r="A257" s="35"/>
      <c r="K257" s="33">
        <f t="shared" si="3"/>
        <v>0</v>
      </c>
    </row>
    <row r="258" spans="1:11" ht="12.75">
      <c r="A258" s="35"/>
      <c r="K258" s="33">
        <f t="shared" si="3"/>
        <v>0</v>
      </c>
    </row>
    <row r="259" spans="1:11" ht="12.75">
      <c r="A259" s="35"/>
      <c r="K259" s="33">
        <f t="shared" si="3"/>
        <v>0</v>
      </c>
    </row>
    <row r="260" spans="1:11" ht="12.75">
      <c r="A260" s="35"/>
      <c r="K260" s="33">
        <f t="shared" si="3"/>
        <v>0</v>
      </c>
    </row>
    <row r="261" spans="1:11" ht="12.75">
      <c r="A261" s="35"/>
      <c r="K261" s="33">
        <f t="shared" si="3"/>
        <v>0</v>
      </c>
    </row>
    <row r="262" spans="1:11" ht="12.75">
      <c r="A262" s="35"/>
      <c r="K262" s="33">
        <f t="shared" ref="K262:K325" si="4">(G262*J262)</f>
        <v>0</v>
      </c>
    </row>
    <row r="263" spans="1:11" ht="12.75">
      <c r="A263" s="35"/>
      <c r="K263" s="33">
        <f t="shared" si="4"/>
        <v>0</v>
      </c>
    </row>
    <row r="264" spans="1:11" ht="12.75">
      <c r="A264" s="35"/>
      <c r="K264" s="33">
        <f t="shared" si="4"/>
        <v>0</v>
      </c>
    </row>
    <row r="265" spans="1:11" ht="12.75">
      <c r="A265" s="35"/>
      <c r="K265" s="33">
        <f t="shared" si="4"/>
        <v>0</v>
      </c>
    </row>
    <row r="266" spans="1:11" ht="12.75">
      <c r="A266" s="35"/>
      <c r="K266" s="33">
        <f t="shared" si="4"/>
        <v>0</v>
      </c>
    </row>
    <row r="267" spans="1:11" ht="12.75">
      <c r="A267" s="35"/>
      <c r="K267" s="33">
        <f t="shared" si="4"/>
        <v>0</v>
      </c>
    </row>
    <row r="268" spans="1:11" ht="12.75">
      <c r="A268" s="35"/>
      <c r="K268" s="33">
        <f t="shared" si="4"/>
        <v>0</v>
      </c>
    </row>
    <row r="269" spans="1:11" ht="12.75">
      <c r="A269" s="35"/>
      <c r="K269" s="33">
        <f t="shared" si="4"/>
        <v>0</v>
      </c>
    </row>
    <row r="270" spans="1:11" ht="12.75">
      <c r="A270" s="35"/>
      <c r="K270" s="33">
        <f t="shared" si="4"/>
        <v>0</v>
      </c>
    </row>
    <row r="271" spans="1:11" ht="12.75">
      <c r="A271" s="35"/>
      <c r="K271" s="33">
        <f t="shared" si="4"/>
        <v>0</v>
      </c>
    </row>
    <row r="272" spans="1:11" ht="12.75">
      <c r="A272" s="35"/>
      <c r="K272" s="33">
        <f t="shared" si="4"/>
        <v>0</v>
      </c>
    </row>
    <row r="273" spans="1:11" ht="12.75">
      <c r="A273" s="35"/>
      <c r="K273" s="33">
        <f t="shared" si="4"/>
        <v>0</v>
      </c>
    </row>
    <row r="274" spans="1:11" ht="12.75">
      <c r="A274" s="35"/>
      <c r="K274" s="33">
        <f t="shared" si="4"/>
        <v>0</v>
      </c>
    </row>
    <row r="275" spans="1:11" ht="12.75">
      <c r="A275" s="35"/>
      <c r="K275" s="33">
        <f t="shared" si="4"/>
        <v>0</v>
      </c>
    </row>
    <row r="276" spans="1:11" ht="12.75">
      <c r="A276" s="35"/>
      <c r="K276" s="33">
        <f t="shared" si="4"/>
        <v>0</v>
      </c>
    </row>
    <row r="277" spans="1:11" ht="12.75">
      <c r="A277" s="35"/>
      <c r="K277" s="33">
        <f t="shared" si="4"/>
        <v>0</v>
      </c>
    </row>
    <row r="278" spans="1:11" ht="12.75">
      <c r="A278" s="35"/>
      <c r="K278" s="33">
        <f t="shared" si="4"/>
        <v>0</v>
      </c>
    </row>
    <row r="279" spans="1:11" ht="12.75">
      <c r="A279" s="35"/>
      <c r="K279" s="33">
        <f t="shared" si="4"/>
        <v>0</v>
      </c>
    </row>
    <row r="280" spans="1:11" ht="12.75">
      <c r="A280" s="35"/>
      <c r="K280" s="33">
        <f t="shared" si="4"/>
        <v>0</v>
      </c>
    </row>
    <row r="281" spans="1:11" ht="12.75">
      <c r="A281" s="35"/>
      <c r="K281" s="33">
        <f t="shared" si="4"/>
        <v>0</v>
      </c>
    </row>
    <row r="282" spans="1:11" ht="12.75">
      <c r="A282" s="35"/>
      <c r="K282" s="33">
        <f t="shared" si="4"/>
        <v>0</v>
      </c>
    </row>
    <row r="283" spans="1:11" ht="12.75">
      <c r="A283" s="35"/>
      <c r="K283" s="33">
        <f t="shared" si="4"/>
        <v>0</v>
      </c>
    </row>
    <row r="284" spans="1:11" ht="12.75">
      <c r="A284" s="35"/>
      <c r="K284" s="33">
        <f t="shared" si="4"/>
        <v>0</v>
      </c>
    </row>
    <row r="285" spans="1:11" ht="12.75">
      <c r="A285" s="35"/>
      <c r="K285" s="33">
        <f t="shared" si="4"/>
        <v>0</v>
      </c>
    </row>
    <row r="286" spans="1:11" ht="12.75">
      <c r="A286" s="35"/>
      <c r="K286" s="33">
        <f t="shared" si="4"/>
        <v>0</v>
      </c>
    </row>
    <row r="287" spans="1:11" ht="12.75">
      <c r="A287" s="35"/>
      <c r="K287" s="33">
        <f t="shared" si="4"/>
        <v>0</v>
      </c>
    </row>
    <row r="288" spans="1:11" ht="12.75">
      <c r="A288" s="35"/>
      <c r="K288" s="33">
        <f t="shared" si="4"/>
        <v>0</v>
      </c>
    </row>
    <row r="289" spans="1:11" ht="12.75">
      <c r="A289" s="35"/>
      <c r="K289" s="33">
        <f t="shared" si="4"/>
        <v>0</v>
      </c>
    </row>
    <row r="290" spans="1:11" ht="12.75">
      <c r="A290" s="35"/>
      <c r="K290" s="33">
        <f t="shared" si="4"/>
        <v>0</v>
      </c>
    </row>
    <row r="291" spans="1:11" ht="12.75">
      <c r="A291" s="35"/>
      <c r="K291" s="33">
        <f t="shared" si="4"/>
        <v>0</v>
      </c>
    </row>
    <row r="292" spans="1:11" ht="12.75">
      <c r="A292" s="35"/>
      <c r="K292" s="33">
        <f t="shared" si="4"/>
        <v>0</v>
      </c>
    </row>
    <row r="293" spans="1:11" ht="12.75">
      <c r="A293" s="35"/>
      <c r="K293" s="33">
        <f t="shared" si="4"/>
        <v>0</v>
      </c>
    </row>
    <row r="294" spans="1:11" ht="12.75">
      <c r="A294" s="35"/>
      <c r="K294" s="33">
        <f t="shared" si="4"/>
        <v>0</v>
      </c>
    </row>
    <row r="295" spans="1:11" ht="12.75">
      <c r="A295" s="35"/>
      <c r="K295" s="33">
        <f t="shared" si="4"/>
        <v>0</v>
      </c>
    </row>
    <row r="296" spans="1:11" ht="12.75">
      <c r="A296" s="35"/>
      <c r="K296" s="33">
        <f t="shared" si="4"/>
        <v>0</v>
      </c>
    </row>
    <row r="297" spans="1:11" ht="12.75">
      <c r="A297" s="35"/>
      <c r="K297" s="33">
        <f t="shared" si="4"/>
        <v>0</v>
      </c>
    </row>
    <row r="298" spans="1:11" ht="12.75">
      <c r="A298" s="35"/>
      <c r="K298" s="33">
        <f t="shared" si="4"/>
        <v>0</v>
      </c>
    </row>
    <row r="299" spans="1:11" ht="12.75">
      <c r="A299" s="35"/>
      <c r="K299" s="33">
        <f t="shared" si="4"/>
        <v>0</v>
      </c>
    </row>
    <row r="300" spans="1:11" ht="12.75">
      <c r="A300" s="35"/>
      <c r="K300" s="33">
        <f t="shared" si="4"/>
        <v>0</v>
      </c>
    </row>
    <row r="301" spans="1:11" ht="12.75">
      <c r="A301" s="35"/>
      <c r="K301" s="33">
        <f t="shared" si="4"/>
        <v>0</v>
      </c>
    </row>
    <row r="302" spans="1:11" ht="12.75">
      <c r="A302" s="35"/>
      <c r="K302" s="33">
        <f t="shared" si="4"/>
        <v>0</v>
      </c>
    </row>
    <row r="303" spans="1:11" ht="12.75">
      <c r="A303" s="35"/>
      <c r="K303" s="33">
        <f t="shared" si="4"/>
        <v>0</v>
      </c>
    </row>
    <row r="304" spans="1:11" ht="12.75">
      <c r="A304" s="35"/>
      <c r="K304" s="33">
        <f t="shared" si="4"/>
        <v>0</v>
      </c>
    </row>
    <row r="305" spans="1:11" ht="12.75">
      <c r="A305" s="35"/>
      <c r="K305" s="33">
        <f t="shared" si="4"/>
        <v>0</v>
      </c>
    </row>
    <row r="306" spans="1:11" ht="12.75">
      <c r="A306" s="35"/>
      <c r="K306" s="33">
        <f t="shared" si="4"/>
        <v>0</v>
      </c>
    </row>
    <row r="307" spans="1:11" ht="12.75">
      <c r="A307" s="35"/>
      <c r="K307" s="33">
        <f t="shared" si="4"/>
        <v>0</v>
      </c>
    </row>
    <row r="308" spans="1:11" ht="12.75">
      <c r="A308" s="35"/>
      <c r="K308" s="33">
        <f t="shared" si="4"/>
        <v>0</v>
      </c>
    </row>
    <row r="309" spans="1:11" ht="12.75">
      <c r="A309" s="35"/>
      <c r="K309" s="33">
        <f t="shared" si="4"/>
        <v>0</v>
      </c>
    </row>
    <row r="310" spans="1:11" ht="12.75">
      <c r="A310" s="35"/>
      <c r="K310" s="33">
        <f t="shared" si="4"/>
        <v>0</v>
      </c>
    </row>
    <row r="311" spans="1:11" ht="12.75">
      <c r="A311" s="35"/>
      <c r="K311" s="33">
        <f t="shared" si="4"/>
        <v>0</v>
      </c>
    </row>
    <row r="312" spans="1:11" ht="12.75">
      <c r="A312" s="35"/>
      <c r="K312" s="33">
        <f t="shared" si="4"/>
        <v>0</v>
      </c>
    </row>
    <row r="313" spans="1:11" ht="12.75">
      <c r="A313" s="35"/>
      <c r="K313" s="33">
        <f t="shared" si="4"/>
        <v>0</v>
      </c>
    </row>
    <row r="314" spans="1:11" ht="12.75">
      <c r="A314" s="35"/>
      <c r="K314" s="33">
        <f t="shared" si="4"/>
        <v>0</v>
      </c>
    </row>
    <row r="315" spans="1:11" ht="12.75">
      <c r="A315" s="35"/>
      <c r="K315" s="33">
        <f t="shared" si="4"/>
        <v>0</v>
      </c>
    </row>
    <row r="316" spans="1:11" ht="12.75">
      <c r="A316" s="35"/>
      <c r="K316" s="33">
        <f t="shared" si="4"/>
        <v>0</v>
      </c>
    </row>
    <row r="317" spans="1:11" ht="12.75">
      <c r="A317" s="35"/>
      <c r="K317" s="33">
        <f t="shared" si="4"/>
        <v>0</v>
      </c>
    </row>
    <row r="318" spans="1:11" ht="12.75">
      <c r="A318" s="35"/>
      <c r="K318" s="33">
        <f t="shared" si="4"/>
        <v>0</v>
      </c>
    </row>
    <row r="319" spans="1:11" ht="12.75">
      <c r="A319" s="35"/>
      <c r="K319" s="33">
        <f t="shared" si="4"/>
        <v>0</v>
      </c>
    </row>
    <row r="320" spans="1:11" ht="12.75">
      <c r="A320" s="35"/>
      <c r="K320" s="33">
        <f t="shared" si="4"/>
        <v>0</v>
      </c>
    </row>
    <row r="321" spans="1:11" ht="12.75">
      <c r="A321" s="35"/>
      <c r="K321" s="33">
        <f t="shared" si="4"/>
        <v>0</v>
      </c>
    </row>
    <row r="322" spans="1:11" ht="12.75">
      <c r="A322" s="35"/>
      <c r="K322" s="33">
        <f t="shared" si="4"/>
        <v>0</v>
      </c>
    </row>
    <row r="323" spans="1:11" ht="12.75">
      <c r="A323" s="35"/>
      <c r="K323" s="33">
        <f t="shared" si="4"/>
        <v>0</v>
      </c>
    </row>
    <row r="324" spans="1:11" ht="12.75">
      <c r="A324" s="35"/>
      <c r="K324" s="33">
        <f t="shared" si="4"/>
        <v>0</v>
      </c>
    </row>
    <row r="325" spans="1:11" ht="12.75">
      <c r="A325" s="35"/>
      <c r="K325" s="33">
        <f t="shared" si="4"/>
        <v>0</v>
      </c>
    </row>
    <row r="326" spans="1:11" ht="12.75">
      <c r="A326" s="35"/>
      <c r="K326" s="33">
        <f t="shared" ref="K326:K389" si="5">(G326*J326)</f>
        <v>0</v>
      </c>
    </row>
    <row r="327" spans="1:11" ht="12.75">
      <c r="A327" s="35"/>
      <c r="K327" s="33">
        <f t="shared" si="5"/>
        <v>0</v>
      </c>
    </row>
    <row r="328" spans="1:11" ht="12.75">
      <c r="A328" s="35"/>
      <c r="K328" s="33">
        <f t="shared" si="5"/>
        <v>0</v>
      </c>
    </row>
    <row r="329" spans="1:11" ht="12.75">
      <c r="A329" s="35"/>
      <c r="K329" s="33">
        <f t="shared" si="5"/>
        <v>0</v>
      </c>
    </row>
    <row r="330" spans="1:11" ht="12.75">
      <c r="A330" s="35"/>
      <c r="K330" s="33">
        <f t="shared" si="5"/>
        <v>0</v>
      </c>
    </row>
    <row r="331" spans="1:11" ht="12.75">
      <c r="A331" s="35"/>
      <c r="K331" s="33">
        <f t="shared" si="5"/>
        <v>0</v>
      </c>
    </row>
    <row r="332" spans="1:11" ht="12.75">
      <c r="A332" s="35"/>
      <c r="K332" s="33">
        <f t="shared" si="5"/>
        <v>0</v>
      </c>
    </row>
    <row r="333" spans="1:11" ht="12.75">
      <c r="A333" s="35"/>
      <c r="K333" s="33">
        <f t="shared" si="5"/>
        <v>0</v>
      </c>
    </row>
    <row r="334" spans="1:11" ht="12.75">
      <c r="A334" s="35"/>
      <c r="K334" s="33">
        <f t="shared" si="5"/>
        <v>0</v>
      </c>
    </row>
    <row r="335" spans="1:11" ht="12.75">
      <c r="A335" s="35"/>
      <c r="K335" s="33">
        <f t="shared" si="5"/>
        <v>0</v>
      </c>
    </row>
    <row r="336" spans="1:11" ht="12.75">
      <c r="A336" s="35"/>
      <c r="K336" s="33">
        <f t="shared" si="5"/>
        <v>0</v>
      </c>
    </row>
    <row r="337" spans="1:11" ht="12.75">
      <c r="A337" s="35"/>
      <c r="K337" s="33">
        <f t="shared" si="5"/>
        <v>0</v>
      </c>
    </row>
    <row r="338" spans="1:11" ht="12.75">
      <c r="A338" s="35"/>
      <c r="K338" s="33">
        <f t="shared" si="5"/>
        <v>0</v>
      </c>
    </row>
    <row r="339" spans="1:11" ht="12.75">
      <c r="A339" s="35"/>
      <c r="K339" s="33">
        <f t="shared" si="5"/>
        <v>0</v>
      </c>
    </row>
    <row r="340" spans="1:11" ht="12.75">
      <c r="A340" s="35"/>
      <c r="K340" s="33">
        <f t="shared" si="5"/>
        <v>0</v>
      </c>
    </row>
    <row r="341" spans="1:11" ht="12.75">
      <c r="A341" s="35"/>
      <c r="K341" s="33">
        <f t="shared" si="5"/>
        <v>0</v>
      </c>
    </row>
    <row r="342" spans="1:11" ht="12.75">
      <c r="A342" s="35"/>
      <c r="K342" s="33">
        <f t="shared" si="5"/>
        <v>0</v>
      </c>
    </row>
    <row r="343" spans="1:11" ht="12.75">
      <c r="A343" s="35"/>
      <c r="K343" s="33">
        <f t="shared" si="5"/>
        <v>0</v>
      </c>
    </row>
    <row r="344" spans="1:11" ht="12.75">
      <c r="A344" s="35"/>
      <c r="K344" s="33">
        <f t="shared" si="5"/>
        <v>0</v>
      </c>
    </row>
    <row r="345" spans="1:11" ht="12.75">
      <c r="A345" s="35"/>
      <c r="K345" s="33">
        <f t="shared" si="5"/>
        <v>0</v>
      </c>
    </row>
    <row r="346" spans="1:11" ht="12.75">
      <c r="A346" s="35"/>
      <c r="K346" s="33">
        <f t="shared" si="5"/>
        <v>0</v>
      </c>
    </row>
    <row r="347" spans="1:11" ht="12.75">
      <c r="A347" s="35"/>
      <c r="K347" s="33">
        <f t="shared" si="5"/>
        <v>0</v>
      </c>
    </row>
    <row r="348" spans="1:11" ht="12.75">
      <c r="A348" s="35"/>
      <c r="K348" s="33">
        <f t="shared" si="5"/>
        <v>0</v>
      </c>
    </row>
    <row r="349" spans="1:11" ht="12.75">
      <c r="A349" s="35"/>
      <c r="K349" s="33">
        <f t="shared" si="5"/>
        <v>0</v>
      </c>
    </row>
    <row r="350" spans="1:11" ht="12.75">
      <c r="A350" s="35"/>
      <c r="K350" s="33">
        <f t="shared" si="5"/>
        <v>0</v>
      </c>
    </row>
    <row r="351" spans="1:11" ht="12.75">
      <c r="A351" s="35"/>
      <c r="K351" s="33">
        <f t="shared" si="5"/>
        <v>0</v>
      </c>
    </row>
    <row r="352" spans="1:11" ht="12.75">
      <c r="A352" s="35"/>
      <c r="K352" s="33">
        <f t="shared" si="5"/>
        <v>0</v>
      </c>
    </row>
    <row r="353" spans="1:11" ht="12.75">
      <c r="A353" s="35"/>
      <c r="K353" s="33">
        <f t="shared" si="5"/>
        <v>0</v>
      </c>
    </row>
    <row r="354" spans="1:11" ht="12.75">
      <c r="A354" s="35"/>
      <c r="K354" s="33">
        <f t="shared" si="5"/>
        <v>0</v>
      </c>
    </row>
    <row r="355" spans="1:11" ht="12.75">
      <c r="A355" s="35"/>
      <c r="K355" s="33">
        <f t="shared" si="5"/>
        <v>0</v>
      </c>
    </row>
    <row r="356" spans="1:11" ht="12.75">
      <c r="A356" s="35"/>
      <c r="K356" s="33">
        <f t="shared" si="5"/>
        <v>0</v>
      </c>
    </row>
    <row r="357" spans="1:11" ht="12.75">
      <c r="A357" s="35"/>
      <c r="K357" s="33">
        <f t="shared" si="5"/>
        <v>0</v>
      </c>
    </row>
    <row r="358" spans="1:11" ht="12.75">
      <c r="A358" s="35"/>
      <c r="K358" s="33">
        <f t="shared" si="5"/>
        <v>0</v>
      </c>
    </row>
    <row r="359" spans="1:11" ht="12.75">
      <c r="A359" s="35"/>
      <c r="K359" s="33">
        <f t="shared" si="5"/>
        <v>0</v>
      </c>
    </row>
    <row r="360" spans="1:11" ht="12.75">
      <c r="A360" s="35"/>
      <c r="K360" s="33">
        <f t="shared" si="5"/>
        <v>0</v>
      </c>
    </row>
    <row r="361" spans="1:11" ht="12.75">
      <c r="A361" s="35"/>
      <c r="K361" s="33">
        <f t="shared" si="5"/>
        <v>0</v>
      </c>
    </row>
    <row r="362" spans="1:11" ht="12.75">
      <c r="A362" s="35"/>
      <c r="K362" s="33">
        <f t="shared" si="5"/>
        <v>0</v>
      </c>
    </row>
    <row r="363" spans="1:11" ht="12.75">
      <c r="A363" s="35"/>
      <c r="K363" s="33">
        <f t="shared" si="5"/>
        <v>0</v>
      </c>
    </row>
    <row r="364" spans="1:11" ht="12.75">
      <c r="A364" s="35"/>
      <c r="K364" s="33">
        <f t="shared" si="5"/>
        <v>0</v>
      </c>
    </row>
    <row r="365" spans="1:11" ht="12.75">
      <c r="A365" s="35"/>
      <c r="K365" s="33">
        <f t="shared" si="5"/>
        <v>0</v>
      </c>
    </row>
    <row r="366" spans="1:11" ht="12.75">
      <c r="A366" s="35"/>
      <c r="K366" s="33">
        <f t="shared" si="5"/>
        <v>0</v>
      </c>
    </row>
    <row r="367" spans="1:11" ht="12.75">
      <c r="A367" s="35"/>
      <c r="K367" s="33">
        <f t="shared" si="5"/>
        <v>0</v>
      </c>
    </row>
    <row r="368" spans="1:11" ht="12.75">
      <c r="A368" s="35"/>
      <c r="K368" s="33">
        <f t="shared" si="5"/>
        <v>0</v>
      </c>
    </row>
    <row r="369" spans="1:11" ht="12.75">
      <c r="A369" s="35"/>
      <c r="K369" s="33">
        <f t="shared" si="5"/>
        <v>0</v>
      </c>
    </row>
    <row r="370" spans="1:11" ht="12.75">
      <c r="A370" s="35"/>
      <c r="K370" s="33">
        <f t="shared" si="5"/>
        <v>0</v>
      </c>
    </row>
    <row r="371" spans="1:11" ht="12.75">
      <c r="A371" s="35"/>
      <c r="K371" s="33">
        <f t="shared" si="5"/>
        <v>0</v>
      </c>
    </row>
    <row r="372" spans="1:11" ht="12.75">
      <c r="A372" s="35"/>
      <c r="K372" s="33">
        <f t="shared" si="5"/>
        <v>0</v>
      </c>
    </row>
    <row r="373" spans="1:11" ht="12.75">
      <c r="A373" s="35"/>
      <c r="K373" s="33">
        <f t="shared" si="5"/>
        <v>0</v>
      </c>
    </row>
    <row r="374" spans="1:11" ht="12.75">
      <c r="A374" s="35"/>
      <c r="K374" s="33">
        <f t="shared" si="5"/>
        <v>0</v>
      </c>
    </row>
    <row r="375" spans="1:11" ht="12.75">
      <c r="A375" s="35"/>
      <c r="K375" s="33">
        <f t="shared" si="5"/>
        <v>0</v>
      </c>
    </row>
    <row r="376" spans="1:11" ht="12.75">
      <c r="A376" s="35"/>
      <c r="K376" s="33">
        <f t="shared" si="5"/>
        <v>0</v>
      </c>
    </row>
    <row r="377" spans="1:11" ht="12.75">
      <c r="A377" s="35"/>
      <c r="K377" s="33">
        <f t="shared" si="5"/>
        <v>0</v>
      </c>
    </row>
    <row r="378" spans="1:11" ht="12.75">
      <c r="A378" s="35"/>
      <c r="K378" s="33">
        <f t="shared" si="5"/>
        <v>0</v>
      </c>
    </row>
    <row r="379" spans="1:11" ht="12.75">
      <c r="A379" s="35"/>
      <c r="K379" s="33">
        <f t="shared" si="5"/>
        <v>0</v>
      </c>
    </row>
    <row r="380" spans="1:11" ht="12.75">
      <c r="A380" s="35"/>
      <c r="K380" s="33">
        <f t="shared" si="5"/>
        <v>0</v>
      </c>
    </row>
    <row r="381" spans="1:11" ht="12.75">
      <c r="A381" s="35"/>
      <c r="K381" s="33">
        <f t="shared" si="5"/>
        <v>0</v>
      </c>
    </row>
    <row r="382" spans="1:11" ht="12.75">
      <c r="A382" s="35"/>
      <c r="K382" s="33">
        <f t="shared" si="5"/>
        <v>0</v>
      </c>
    </row>
    <row r="383" spans="1:11" ht="12.75">
      <c r="A383" s="35"/>
      <c r="K383" s="33">
        <f t="shared" si="5"/>
        <v>0</v>
      </c>
    </row>
    <row r="384" spans="1:11" ht="12.75">
      <c r="A384" s="35"/>
      <c r="K384" s="33">
        <f t="shared" si="5"/>
        <v>0</v>
      </c>
    </row>
    <row r="385" spans="1:11" ht="12.75">
      <c r="A385" s="35"/>
      <c r="K385" s="33">
        <f t="shared" si="5"/>
        <v>0</v>
      </c>
    </row>
    <row r="386" spans="1:11" ht="12.75">
      <c r="A386" s="35"/>
      <c r="K386" s="33">
        <f t="shared" si="5"/>
        <v>0</v>
      </c>
    </row>
    <row r="387" spans="1:11" ht="12.75">
      <c r="A387" s="35"/>
      <c r="K387" s="33">
        <f t="shared" si="5"/>
        <v>0</v>
      </c>
    </row>
    <row r="388" spans="1:11" ht="12.75">
      <c r="A388" s="35"/>
      <c r="K388" s="33">
        <f t="shared" si="5"/>
        <v>0</v>
      </c>
    </row>
    <row r="389" spans="1:11" ht="12.75">
      <c r="A389" s="35"/>
      <c r="K389" s="33">
        <f t="shared" si="5"/>
        <v>0</v>
      </c>
    </row>
    <row r="390" spans="1:11" ht="12.75">
      <c r="A390" s="35"/>
      <c r="K390" s="33">
        <f t="shared" ref="K390:K453" si="6">(G390*J390)</f>
        <v>0</v>
      </c>
    </row>
    <row r="391" spans="1:11" ht="12.75">
      <c r="A391" s="35"/>
      <c r="K391" s="33">
        <f t="shared" si="6"/>
        <v>0</v>
      </c>
    </row>
    <row r="392" spans="1:11" ht="12.75">
      <c r="A392" s="35"/>
      <c r="K392" s="33">
        <f t="shared" si="6"/>
        <v>0</v>
      </c>
    </row>
    <row r="393" spans="1:11" ht="12.75">
      <c r="A393" s="35"/>
      <c r="K393" s="33">
        <f t="shared" si="6"/>
        <v>0</v>
      </c>
    </row>
    <row r="394" spans="1:11" ht="12.75">
      <c r="A394" s="35"/>
      <c r="K394" s="33">
        <f t="shared" si="6"/>
        <v>0</v>
      </c>
    </row>
    <row r="395" spans="1:11" ht="12.75">
      <c r="A395" s="35"/>
      <c r="K395" s="33">
        <f t="shared" si="6"/>
        <v>0</v>
      </c>
    </row>
    <row r="396" spans="1:11" ht="12.75">
      <c r="A396" s="35"/>
      <c r="K396" s="33">
        <f t="shared" si="6"/>
        <v>0</v>
      </c>
    </row>
    <row r="397" spans="1:11" ht="12.75">
      <c r="A397" s="35"/>
      <c r="K397" s="33">
        <f t="shared" si="6"/>
        <v>0</v>
      </c>
    </row>
    <row r="398" spans="1:11" ht="12.75">
      <c r="A398" s="35"/>
      <c r="K398" s="33">
        <f t="shared" si="6"/>
        <v>0</v>
      </c>
    </row>
    <row r="399" spans="1:11" ht="12.75">
      <c r="A399" s="35"/>
      <c r="K399" s="33">
        <f t="shared" si="6"/>
        <v>0</v>
      </c>
    </row>
    <row r="400" spans="1:11" ht="12.75">
      <c r="A400" s="35"/>
      <c r="K400" s="33">
        <f t="shared" si="6"/>
        <v>0</v>
      </c>
    </row>
    <row r="401" spans="1:11" ht="12.75">
      <c r="A401" s="35"/>
      <c r="K401" s="33">
        <f t="shared" si="6"/>
        <v>0</v>
      </c>
    </row>
    <row r="402" spans="1:11" ht="12.75">
      <c r="A402" s="35"/>
      <c r="K402" s="33">
        <f t="shared" si="6"/>
        <v>0</v>
      </c>
    </row>
    <row r="403" spans="1:11" ht="12.75">
      <c r="A403" s="35"/>
      <c r="K403" s="33">
        <f t="shared" si="6"/>
        <v>0</v>
      </c>
    </row>
    <row r="404" spans="1:11" ht="12.75">
      <c r="A404" s="35"/>
      <c r="K404" s="33">
        <f t="shared" si="6"/>
        <v>0</v>
      </c>
    </row>
    <row r="405" spans="1:11" ht="12.75">
      <c r="A405" s="35"/>
      <c r="K405" s="33">
        <f t="shared" si="6"/>
        <v>0</v>
      </c>
    </row>
    <row r="406" spans="1:11" ht="12.75">
      <c r="A406" s="35"/>
      <c r="K406" s="33">
        <f t="shared" si="6"/>
        <v>0</v>
      </c>
    </row>
    <row r="407" spans="1:11" ht="12.75">
      <c r="A407" s="35"/>
      <c r="K407" s="33">
        <f t="shared" si="6"/>
        <v>0</v>
      </c>
    </row>
    <row r="408" spans="1:11" ht="12.75">
      <c r="A408" s="35"/>
      <c r="K408" s="33">
        <f t="shared" si="6"/>
        <v>0</v>
      </c>
    </row>
    <row r="409" spans="1:11" ht="12.75">
      <c r="A409" s="35"/>
      <c r="K409" s="33">
        <f t="shared" si="6"/>
        <v>0</v>
      </c>
    </row>
    <row r="410" spans="1:11" ht="12.75">
      <c r="A410" s="35"/>
      <c r="K410" s="33">
        <f t="shared" si="6"/>
        <v>0</v>
      </c>
    </row>
    <row r="411" spans="1:11" ht="12.75">
      <c r="A411" s="35"/>
      <c r="K411" s="33">
        <f t="shared" si="6"/>
        <v>0</v>
      </c>
    </row>
    <row r="412" spans="1:11" ht="12.75">
      <c r="A412" s="35"/>
      <c r="K412" s="33">
        <f t="shared" si="6"/>
        <v>0</v>
      </c>
    </row>
    <row r="413" spans="1:11" ht="12.75">
      <c r="A413" s="35"/>
      <c r="K413" s="33">
        <f t="shared" si="6"/>
        <v>0</v>
      </c>
    </row>
    <row r="414" spans="1:11" ht="12.75">
      <c r="A414" s="35"/>
      <c r="K414" s="33">
        <f t="shared" si="6"/>
        <v>0</v>
      </c>
    </row>
    <row r="415" spans="1:11" ht="12.75">
      <c r="A415" s="35"/>
      <c r="K415" s="33">
        <f t="shared" si="6"/>
        <v>0</v>
      </c>
    </row>
    <row r="416" spans="1:11" ht="12.75">
      <c r="A416" s="35"/>
      <c r="K416" s="33">
        <f t="shared" si="6"/>
        <v>0</v>
      </c>
    </row>
    <row r="417" spans="1:11" ht="12.75">
      <c r="A417" s="35"/>
      <c r="K417" s="33">
        <f t="shared" si="6"/>
        <v>0</v>
      </c>
    </row>
    <row r="418" spans="1:11" ht="12.75">
      <c r="A418" s="35"/>
      <c r="K418" s="33">
        <f t="shared" si="6"/>
        <v>0</v>
      </c>
    </row>
    <row r="419" spans="1:11" ht="12.75">
      <c r="A419" s="35"/>
      <c r="K419" s="33">
        <f t="shared" si="6"/>
        <v>0</v>
      </c>
    </row>
    <row r="420" spans="1:11" ht="12.75">
      <c r="A420" s="35"/>
      <c r="K420" s="33">
        <f t="shared" si="6"/>
        <v>0</v>
      </c>
    </row>
    <row r="421" spans="1:11" ht="12.75">
      <c r="A421" s="35"/>
      <c r="K421" s="33">
        <f t="shared" si="6"/>
        <v>0</v>
      </c>
    </row>
    <row r="422" spans="1:11" ht="12.75">
      <c r="A422" s="35"/>
      <c r="K422" s="33">
        <f t="shared" si="6"/>
        <v>0</v>
      </c>
    </row>
    <row r="423" spans="1:11" ht="12.75">
      <c r="A423" s="35"/>
      <c r="K423" s="33">
        <f t="shared" si="6"/>
        <v>0</v>
      </c>
    </row>
    <row r="424" spans="1:11" ht="12.75">
      <c r="A424" s="35"/>
      <c r="K424" s="33">
        <f t="shared" si="6"/>
        <v>0</v>
      </c>
    </row>
    <row r="425" spans="1:11" ht="12.75">
      <c r="A425" s="35"/>
      <c r="K425" s="33">
        <f t="shared" si="6"/>
        <v>0</v>
      </c>
    </row>
    <row r="426" spans="1:11" ht="12.75">
      <c r="A426" s="35"/>
      <c r="K426" s="33">
        <f t="shared" si="6"/>
        <v>0</v>
      </c>
    </row>
    <row r="427" spans="1:11" ht="12.75">
      <c r="A427" s="35"/>
      <c r="K427" s="33">
        <f t="shared" si="6"/>
        <v>0</v>
      </c>
    </row>
    <row r="428" spans="1:11" ht="12.75">
      <c r="A428" s="35"/>
      <c r="K428" s="33">
        <f t="shared" si="6"/>
        <v>0</v>
      </c>
    </row>
    <row r="429" spans="1:11" ht="12.75">
      <c r="A429" s="35"/>
      <c r="K429" s="33">
        <f t="shared" si="6"/>
        <v>0</v>
      </c>
    </row>
    <row r="430" spans="1:11" ht="12.75">
      <c r="A430" s="35"/>
      <c r="K430" s="33">
        <f t="shared" si="6"/>
        <v>0</v>
      </c>
    </row>
    <row r="431" spans="1:11" ht="12.75">
      <c r="A431" s="35"/>
      <c r="K431" s="33">
        <f t="shared" si="6"/>
        <v>0</v>
      </c>
    </row>
    <row r="432" spans="1:11" ht="12.75">
      <c r="A432" s="35"/>
      <c r="K432" s="33">
        <f t="shared" si="6"/>
        <v>0</v>
      </c>
    </row>
    <row r="433" spans="1:11" ht="12.75">
      <c r="A433" s="35"/>
      <c r="K433" s="33">
        <f t="shared" si="6"/>
        <v>0</v>
      </c>
    </row>
    <row r="434" spans="1:11" ht="12.75">
      <c r="A434" s="35"/>
      <c r="K434" s="33">
        <f t="shared" si="6"/>
        <v>0</v>
      </c>
    </row>
    <row r="435" spans="1:11" ht="12.75">
      <c r="A435" s="35"/>
      <c r="K435" s="33">
        <f t="shared" si="6"/>
        <v>0</v>
      </c>
    </row>
    <row r="436" spans="1:11" ht="12.75">
      <c r="A436" s="35"/>
      <c r="K436" s="33">
        <f t="shared" si="6"/>
        <v>0</v>
      </c>
    </row>
    <row r="437" spans="1:11" ht="12.75">
      <c r="A437" s="35"/>
      <c r="K437" s="33">
        <f t="shared" si="6"/>
        <v>0</v>
      </c>
    </row>
    <row r="438" spans="1:11" ht="12.75">
      <c r="A438" s="35"/>
      <c r="K438" s="33">
        <f t="shared" si="6"/>
        <v>0</v>
      </c>
    </row>
    <row r="439" spans="1:11" ht="12.75">
      <c r="A439" s="35"/>
      <c r="K439" s="33">
        <f t="shared" si="6"/>
        <v>0</v>
      </c>
    </row>
    <row r="440" spans="1:11" ht="12.75">
      <c r="A440" s="35"/>
      <c r="K440" s="33">
        <f t="shared" si="6"/>
        <v>0</v>
      </c>
    </row>
    <row r="441" spans="1:11" ht="12.75">
      <c r="A441" s="35"/>
      <c r="K441" s="33">
        <f t="shared" si="6"/>
        <v>0</v>
      </c>
    </row>
    <row r="442" spans="1:11" ht="12.75">
      <c r="A442" s="35"/>
      <c r="K442" s="33">
        <f t="shared" si="6"/>
        <v>0</v>
      </c>
    </row>
    <row r="443" spans="1:11" ht="12.75">
      <c r="A443" s="35"/>
      <c r="K443" s="33">
        <f t="shared" si="6"/>
        <v>0</v>
      </c>
    </row>
    <row r="444" spans="1:11" ht="12.75">
      <c r="A444" s="35"/>
      <c r="K444" s="33">
        <f t="shared" si="6"/>
        <v>0</v>
      </c>
    </row>
    <row r="445" spans="1:11" ht="12.75">
      <c r="A445" s="35"/>
      <c r="K445" s="33">
        <f t="shared" si="6"/>
        <v>0</v>
      </c>
    </row>
    <row r="446" spans="1:11" ht="12.75">
      <c r="A446" s="35"/>
      <c r="K446" s="33">
        <f t="shared" si="6"/>
        <v>0</v>
      </c>
    </row>
    <row r="447" spans="1:11" ht="12.75">
      <c r="A447" s="35"/>
      <c r="K447" s="33">
        <f t="shared" si="6"/>
        <v>0</v>
      </c>
    </row>
    <row r="448" spans="1:11" ht="12.75">
      <c r="A448" s="35"/>
      <c r="K448" s="33">
        <f t="shared" si="6"/>
        <v>0</v>
      </c>
    </row>
    <row r="449" spans="1:11" ht="12.75">
      <c r="A449" s="35"/>
      <c r="K449" s="33">
        <f t="shared" si="6"/>
        <v>0</v>
      </c>
    </row>
    <row r="450" spans="1:11" ht="12.75">
      <c r="A450" s="35"/>
      <c r="K450" s="33">
        <f t="shared" si="6"/>
        <v>0</v>
      </c>
    </row>
    <row r="451" spans="1:11" ht="12.75">
      <c r="A451" s="35"/>
      <c r="K451" s="33">
        <f t="shared" si="6"/>
        <v>0</v>
      </c>
    </row>
    <row r="452" spans="1:11" ht="12.75">
      <c r="A452" s="35"/>
      <c r="K452" s="33">
        <f t="shared" si="6"/>
        <v>0</v>
      </c>
    </row>
    <row r="453" spans="1:11" ht="12.75">
      <c r="A453" s="35"/>
      <c r="K453" s="33">
        <f t="shared" si="6"/>
        <v>0</v>
      </c>
    </row>
    <row r="454" spans="1:11" ht="12.75">
      <c r="A454" s="35"/>
      <c r="K454" s="33">
        <f t="shared" ref="K454:K517" si="7">(G454*J454)</f>
        <v>0</v>
      </c>
    </row>
    <row r="455" spans="1:11" ht="12.75">
      <c r="A455" s="35"/>
      <c r="K455" s="33">
        <f t="shared" si="7"/>
        <v>0</v>
      </c>
    </row>
    <row r="456" spans="1:11" ht="12.75">
      <c r="A456" s="35"/>
      <c r="K456" s="33">
        <f t="shared" si="7"/>
        <v>0</v>
      </c>
    </row>
    <row r="457" spans="1:11" ht="12.75">
      <c r="A457" s="35"/>
      <c r="K457" s="33">
        <f t="shared" si="7"/>
        <v>0</v>
      </c>
    </row>
    <row r="458" spans="1:11" ht="12.75">
      <c r="A458" s="35"/>
      <c r="K458" s="33">
        <f t="shared" si="7"/>
        <v>0</v>
      </c>
    </row>
    <row r="459" spans="1:11" ht="12.75">
      <c r="A459" s="35"/>
      <c r="K459" s="33">
        <f t="shared" si="7"/>
        <v>0</v>
      </c>
    </row>
    <row r="460" spans="1:11" ht="12.75">
      <c r="A460" s="35"/>
      <c r="K460" s="33">
        <f t="shared" si="7"/>
        <v>0</v>
      </c>
    </row>
    <row r="461" spans="1:11" ht="12.75">
      <c r="A461" s="35"/>
      <c r="K461" s="33">
        <f t="shared" si="7"/>
        <v>0</v>
      </c>
    </row>
    <row r="462" spans="1:11" ht="12.75">
      <c r="A462" s="35"/>
      <c r="K462" s="33">
        <f t="shared" si="7"/>
        <v>0</v>
      </c>
    </row>
    <row r="463" spans="1:11" ht="12.75">
      <c r="A463" s="35"/>
      <c r="K463" s="33">
        <f t="shared" si="7"/>
        <v>0</v>
      </c>
    </row>
    <row r="464" spans="1:11" ht="12.75">
      <c r="A464" s="35"/>
      <c r="K464" s="33">
        <f t="shared" si="7"/>
        <v>0</v>
      </c>
    </row>
    <row r="465" spans="1:11" ht="12.75">
      <c r="A465" s="35"/>
      <c r="K465" s="33">
        <f t="shared" si="7"/>
        <v>0</v>
      </c>
    </row>
    <row r="466" spans="1:11" ht="12.75">
      <c r="A466" s="35"/>
      <c r="K466" s="33">
        <f t="shared" si="7"/>
        <v>0</v>
      </c>
    </row>
    <row r="467" spans="1:11" ht="12.75">
      <c r="A467" s="35"/>
      <c r="K467" s="33">
        <f t="shared" si="7"/>
        <v>0</v>
      </c>
    </row>
    <row r="468" spans="1:11" ht="12.75">
      <c r="A468" s="35"/>
      <c r="K468" s="33">
        <f t="shared" si="7"/>
        <v>0</v>
      </c>
    </row>
    <row r="469" spans="1:11" ht="12.75">
      <c r="A469" s="35"/>
      <c r="K469" s="33">
        <f t="shared" si="7"/>
        <v>0</v>
      </c>
    </row>
    <row r="470" spans="1:11" ht="12.75">
      <c r="A470" s="35"/>
      <c r="K470" s="33">
        <f t="shared" si="7"/>
        <v>0</v>
      </c>
    </row>
    <row r="471" spans="1:11" ht="12.75">
      <c r="A471" s="35"/>
      <c r="K471" s="33">
        <f t="shared" si="7"/>
        <v>0</v>
      </c>
    </row>
    <row r="472" spans="1:11" ht="12.75">
      <c r="A472" s="35"/>
      <c r="K472" s="33">
        <f t="shared" si="7"/>
        <v>0</v>
      </c>
    </row>
    <row r="473" spans="1:11" ht="12.75">
      <c r="A473" s="35"/>
      <c r="K473" s="33">
        <f t="shared" si="7"/>
        <v>0</v>
      </c>
    </row>
    <row r="474" spans="1:11" ht="12.75">
      <c r="A474" s="35"/>
      <c r="K474" s="33">
        <f t="shared" si="7"/>
        <v>0</v>
      </c>
    </row>
    <row r="475" spans="1:11" ht="12.75">
      <c r="A475" s="35"/>
      <c r="K475" s="33">
        <f t="shared" si="7"/>
        <v>0</v>
      </c>
    </row>
    <row r="476" spans="1:11" ht="12.75">
      <c r="A476" s="35"/>
      <c r="K476" s="33">
        <f t="shared" si="7"/>
        <v>0</v>
      </c>
    </row>
    <row r="477" spans="1:11" ht="12.75">
      <c r="A477" s="35"/>
      <c r="K477" s="33">
        <f t="shared" si="7"/>
        <v>0</v>
      </c>
    </row>
    <row r="478" spans="1:11" ht="12.75">
      <c r="A478" s="35"/>
      <c r="K478" s="33">
        <f t="shared" si="7"/>
        <v>0</v>
      </c>
    </row>
    <row r="479" spans="1:11" ht="12.75">
      <c r="A479" s="35"/>
      <c r="K479" s="33">
        <f t="shared" si="7"/>
        <v>0</v>
      </c>
    </row>
    <row r="480" spans="1:11" ht="12.75">
      <c r="A480" s="35"/>
      <c r="K480" s="33">
        <f t="shared" si="7"/>
        <v>0</v>
      </c>
    </row>
    <row r="481" spans="1:11" ht="12.75">
      <c r="A481" s="35"/>
      <c r="K481" s="33">
        <f t="shared" si="7"/>
        <v>0</v>
      </c>
    </row>
    <row r="482" spans="1:11" ht="12.75">
      <c r="A482" s="35"/>
      <c r="K482" s="33">
        <f t="shared" si="7"/>
        <v>0</v>
      </c>
    </row>
    <row r="483" spans="1:11" ht="12.75">
      <c r="A483" s="35"/>
      <c r="K483" s="33">
        <f t="shared" si="7"/>
        <v>0</v>
      </c>
    </row>
    <row r="484" spans="1:11" ht="12.75">
      <c r="A484" s="35"/>
      <c r="K484" s="33">
        <f t="shared" si="7"/>
        <v>0</v>
      </c>
    </row>
    <row r="485" spans="1:11" ht="12.75">
      <c r="A485" s="35"/>
      <c r="K485" s="33">
        <f t="shared" si="7"/>
        <v>0</v>
      </c>
    </row>
    <row r="486" spans="1:11" ht="12.75">
      <c r="A486" s="35"/>
      <c r="K486" s="33">
        <f t="shared" si="7"/>
        <v>0</v>
      </c>
    </row>
    <row r="487" spans="1:11" ht="12.75">
      <c r="A487" s="35"/>
      <c r="K487" s="33">
        <f t="shared" si="7"/>
        <v>0</v>
      </c>
    </row>
    <row r="488" spans="1:11" ht="12.75">
      <c r="A488" s="35"/>
      <c r="K488" s="33">
        <f t="shared" si="7"/>
        <v>0</v>
      </c>
    </row>
    <row r="489" spans="1:11" ht="12.75">
      <c r="A489" s="35"/>
      <c r="K489" s="33">
        <f t="shared" si="7"/>
        <v>0</v>
      </c>
    </row>
    <row r="490" spans="1:11" ht="12.75">
      <c r="A490" s="35"/>
      <c r="K490" s="33">
        <f t="shared" si="7"/>
        <v>0</v>
      </c>
    </row>
    <row r="491" spans="1:11" ht="12.75">
      <c r="A491" s="35"/>
      <c r="K491" s="33">
        <f t="shared" si="7"/>
        <v>0</v>
      </c>
    </row>
    <row r="492" spans="1:11" ht="12.75">
      <c r="A492" s="35"/>
      <c r="K492" s="33">
        <f t="shared" si="7"/>
        <v>0</v>
      </c>
    </row>
    <row r="493" spans="1:11" ht="12.75">
      <c r="A493" s="35"/>
      <c r="K493" s="33">
        <f t="shared" si="7"/>
        <v>0</v>
      </c>
    </row>
    <row r="494" spans="1:11" ht="12.75">
      <c r="A494" s="35"/>
      <c r="K494" s="33">
        <f t="shared" si="7"/>
        <v>0</v>
      </c>
    </row>
    <row r="495" spans="1:11" ht="12.75">
      <c r="A495" s="35"/>
      <c r="K495" s="33">
        <f t="shared" si="7"/>
        <v>0</v>
      </c>
    </row>
    <row r="496" spans="1:11" ht="12.75">
      <c r="A496" s="35"/>
      <c r="K496" s="33">
        <f t="shared" si="7"/>
        <v>0</v>
      </c>
    </row>
    <row r="497" spans="1:11" ht="12.75">
      <c r="A497" s="35"/>
      <c r="K497" s="33">
        <f t="shared" si="7"/>
        <v>0</v>
      </c>
    </row>
    <row r="498" spans="1:11" ht="12.75">
      <c r="A498" s="35"/>
      <c r="K498" s="33">
        <f t="shared" si="7"/>
        <v>0</v>
      </c>
    </row>
    <row r="499" spans="1:11" ht="12.75">
      <c r="A499" s="35"/>
      <c r="K499" s="33">
        <f t="shared" si="7"/>
        <v>0</v>
      </c>
    </row>
    <row r="500" spans="1:11" ht="12.75">
      <c r="A500" s="35"/>
      <c r="K500" s="33">
        <f t="shared" si="7"/>
        <v>0</v>
      </c>
    </row>
    <row r="501" spans="1:11" ht="12.75">
      <c r="A501" s="35"/>
      <c r="K501" s="33">
        <f t="shared" si="7"/>
        <v>0</v>
      </c>
    </row>
    <row r="502" spans="1:11" ht="12.75">
      <c r="A502" s="35"/>
      <c r="K502" s="33">
        <f t="shared" si="7"/>
        <v>0</v>
      </c>
    </row>
    <row r="503" spans="1:11" ht="12.75">
      <c r="A503" s="35"/>
      <c r="K503" s="33">
        <f t="shared" si="7"/>
        <v>0</v>
      </c>
    </row>
    <row r="504" spans="1:11" ht="12.75">
      <c r="A504" s="35"/>
      <c r="K504" s="33">
        <f t="shared" si="7"/>
        <v>0</v>
      </c>
    </row>
    <row r="505" spans="1:11" ht="12.75">
      <c r="A505" s="35"/>
      <c r="K505" s="33">
        <f t="shared" si="7"/>
        <v>0</v>
      </c>
    </row>
    <row r="506" spans="1:11" ht="12.75">
      <c r="A506" s="35"/>
      <c r="K506" s="33">
        <f t="shared" si="7"/>
        <v>0</v>
      </c>
    </row>
    <row r="507" spans="1:11" ht="12.75">
      <c r="A507" s="35"/>
      <c r="K507" s="33">
        <f t="shared" si="7"/>
        <v>0</v>
      </c>
    </row>
    <row r="508" spans="1:11" ht="12.75">
      <c r="A508" s="35"/>
      <c r="K508" s="33">
        <f t="shared" si="7"/>
        <v>0</v>
      </c>
    </row>
    <row r="509" spans="1:11" ht="12.75">
      <c r="A509" s="35"/>
      <c r="K509" s="33">
        <f t="shared" si="7"/>
        <v>0</v>
      </c>
    </row>
    <row r="510" spans="1:11" ht="12.75">
      <c r="A510" s="35"/>
      <c r="K510" s="33">
        <f t="shared" si="7"/>
        <v>0</v>
      </c>
    </row>
    <row r="511" spans="1:11" ht="12.75">
      <c r="A511" s="35"/>
      <c r="K511" s="33">
        <f t="shared" si="7"/>
        <v>0</v>
      </c>
    </row>
    <row r="512" spans="1:11" ht="12.75">
      <c r="A512" s="35"/>
      <c r="K512" s="33">
        <f t="shared" si="7"/>
        <v>0</v>
      </c>
    </row>
    <row r="513" spans="1:11" ht="12.75">
      <c r="A513" s="35"/>
      <c r="K513" s="33">
        <f t="shared" si="7"/>
        <v>0</v>
      </c>
    </row>
    <row r="514" spans="1:11" ht="12.75">
      <c r="A514" s="35"/>
      <c r="K514" s="33">
        <f t="shared" si="7"/>
        <v>0</v>
      </c>
    </row>
    <row r="515" spans="1:11" ht="12.75">
      <c r="A515" s="35"/>
      <c r="K515" s="33">
        <f t="shared" si="7"/>
        <v>0</v>
      </c>
    </row>
    <row r="516" spans="1:11" ht="12.75">
      <c r="A516" s="35"/>
      <c r="K516" s="33">
        <f t="shared" si="7"/>
        <v>0</v>
      </c>
    </row>
    <row r="517" spans="1:11" ht="12.75">
      <c r="A517" s="35"/>
      <c r="K517" s="33">
        <f t="shared" si="7"/>
        <v>0</v>
      </c>
    </row>
    <row r="518" spans="1:11" ht="12.75">
      <c r="A518" s="35"/>
      <c r="K518" s="33">
        <f t="shared" ref="K518:K581" si="8">(G518*J518)</f>
        <v>0</v>
      </c>
    </row>
    <row r="519" spans="1:11" ht="12.75">
      <c r="A519" s="35"/>
      <c r="K519" s="33">
        <f t="shared" si="8"/>
        <v>0</v>
      </c>
    </row>
    <row r="520" spans="1:11" ht="12.75">
      <c r="A520" s="35"/>
      <c r="K520" s="33">
        <f t="shared" si="8"/>
        <v>0</v>
      </c>
    </row>
    <row r="521" spans="1:11" ht="12.75">
      <c r="A521" s="35"/>
      <c r="K521" s="33">
        <f t="shared" si="8"/>
        <v>0</v>
      </c>
    </row>
    <row r="522" spans="1:11" ht="12.75">
      <c r="A522" s="35"/>
      <c r="K522" s="33">
        <f t="shared" si="8"/>
        <v>0</v>
      </c>
    </row>
    <row r="523" spans="1:11" ht="12.75">
      <c r="A523" s="35"/>
      <c r="K523" s="33">
        <f t="shared" si="8"/>
        <v>0</v>
      </c>
    </row>
    <row r="524" spans="1:11" ht="12.75">
      <c r="A524" s="35"/>
      <c r="K524" s="33">
        <f t="shared" si="8"/>
        <v>0</v>
      </c>
    </row>
    <row r="525" spans="1:11" ht="12.75">
      <c r="A525" s="35"/>
      <c r="K525" s="33">
        <f t="shared" si="8"/>
        <v>0</v>
      </c>
    </row>
    <row r="526" spans="1:11" ht="12.75">
      <c r="A526" s="35"/>
      <c r="K526" s="33">
        <f t="shared" si="8"/>
        <v>0</v>
      </c>
    </row>
    <row r="527" spans="1:11" ht="12.75">
      <c r="A527" s="35"/>
      <c r="K527" s="33">
        <f t="shared" si="8"/>
        <v>0</v>
      </c>
    </row>
    <row r="528" spans="1:11" ht="12.75">
      <c r="A528" s="35"/>
      <c r="K528" s="33">
        <f t="shared" si="8"/>
        <v>0</v>
      </c>
    </row>
    <row r="529" spans="1:11" ht="12.75">
      <c r="A529" s="35"/>
      <c r="K529" s="33">
        <f t="shared" si="8"/>
        <v>0</v>
      </c>
    </row>
    <row r="530" spans="1:11" ht="12.75">
      <c r="A530" s="35"/>
      <c r="K530" s="33">
        <f t="shared" si="8"/>
        <v>0</v>
      </c>
    </row>
    <row r="531" spans="1:11" ht="12.75">
      <c r="A531" s="35"/>
      <c r="K531" s="33">
        <f t="shared" si="8"/>
        <v>0</v>
      </c>
    </row>
    <row r="532" spans="1:11" ht="12.75">
      <c r="A532" s="35"/>
      <c r="K532" s="33">
        <f t="shared" si="8"/>
        <v>0</v>
      </c>
    </row>
    <row r="533" spans="1:11" ht="12.75">
      <c r="A533" s="35"/>
      <c r="K533" s="33">
        <f t="shared" si="8"/>
        <v>0</v>
      </c>
    </row>
    <row r="534" spans="1:11" ht="12.75">
      <c r="A534" s="35"/>
      <c r="K534" s="33">
        <f t="shared" si="8"/>
        <v>0</v>
      </c>
    </row>
    <row r="535" spans="1:11" ht="12.75">
      <c r="A535" s="35"/>
      <c r="K535" s="33">
        <f t="shared" si="8"/>
        <v>0</v>
      </c>
    </row>
    <row r="536" spans="1:11" ht="12.75">
      <c r="A536" s="35"/>
      <c r="K536" s="33">
        <f t="shared" si="8"/>
        <v>0</v>
      </c>
    </row>
    <row r="537" spans="1:11" ht="12.75">
      <c r="A537" s="35"/>
      <c r="K537" s="33">
        <f t="shared" si="8"/>
        <v>0</v>
      </c>
    </row>
    <row r="538" spans="1:11" ht="12.75">
      <c r="A538" s="35"/>
      <c r="K538" s="33">
        <f t="shared" si="8"/>
        <v>0</v>
      </c>
    </row>
    <row r="539" spans="1:11" ht="12.75">
      <c r="A539" s="35"/>
      <c r="K539" s="33">
        <f t="shared" si="8"/>
        <v>0</v>
      </c>
    </row>
    <row r="540" spans="1:11" ht="12.75">
      <c r="A540" s="35"/>
      <c r="K540" s="33">
        <f t="shared" si="8"/>
        <v>0</v>
      </c>
    </row>
    <row r="541" spans="1:11" ht="12.75">
      <c r="A541" s="35"/>
      <c r="K541" s="33">
        <f t="shared" si="8"/>
        <v>0</v>
      </c>
    </row>
    <row r="542" spans="1:11" ht="12.75">
      <c r="A542" s="35"/>
      <c r="K542" s="33">
        <f t="shared" si="8"/>
        <v>0</v>
      </c>
    </row>
    <row r="543" spans="1:11" ht="12.75">
      <c r="A543" s="35"/>
      <c r="K543" s="33">
        <f t="shared" si="8"/>
        <v>0</v>
      </c>
    </row>
    <row r="544" spans="1:11" ht="12.75">
      <c r="A544" s="35"/>
      <c r="K544" s="33">
        <f t="shared" si="8"/>
        <v>0</v>
      </c>
    </row>
    <row r="545" spans="1:11" ht="12.75">
      <c r="A545" s="35"/>
      <c r="K545" s="33">
        <f t="shared" si="8"/>
        <v>0</v>
      </c>
    </row>
    <row r="546" spans="1:11" ht="12.75">
      <c r="A546" s="35"/>
      <c r="K546" s="33">
        <f t="shared" si="8"/>
        <v>0</v>
      </c>
    </row>
    <row r="547" spans="1:11" ht="12.75">
      <c r="A547" s="35"/>
      <c r="K547" s="33">
        <f t="shared" si="8"/>
        <v>0</v>
      </c>
    </row>
    <row r="548" spans="1:11" ht="12.75">
      <c r="A548" s="35"/>
      <c r="K548" s="33">
        <f t="shared" si="8"/>
        <v>0</v>
      </c>
    </row>
    <row r="549" spans="1:11" ht="12.75">
      <c r="A549" s="35"/>
      <c r="K549" s="33">
        <f t="shared" si="8"/>
        <v>0</v>
      </c>
    </row>
    <row r="550" spans="1:11" ht="12.75">
      <c r="A550" s="35"/>
      <c r="K550" s="33">
        <f t="shared" si="8"/>
        <v>0</v>
      </c>
    </row>
    <row r="551" spans="1:11" ht="12.75">
      <c r="A551" s="35"/>
      <c r="K551" s="33">
        <f t="shared" si="8"/>
        <v>0</v>
      </c>
    </row>
    <row r="552" spans="1:11" ht="12.75">
      <c r="A552" s="35"/>
      <c r="K552" s="33">
        <f t="shared" si="8"/>
        <v>0</v>
      </c>
    </row>
    <row r="553" spans="1:11" ht="12.75">
      <c r="A553" s="35"/>
      <c r="K553" s="33">
        <f t="shared" si="8"/>
        <v>0</v>
      </c>
    </row>
    <row r="554" spans="1:11" ht="12.75">
      <c r="A554" s="35"/>
      <c r="K554" s="33">
        <f t="shared" si="8"/>
        <v>0</v>
      </c>
    </row>
    <row r="555" spans="1:11" ht="12.75">
      <c r="A555" s="35"/>
      <c r="K555" s="33">
        <f t="shared" si="8"/>
        <v>0</v>
      </c>
    </row>
    <row r="556" spans="1:11" ht="12.75">
      <c r="A556" s="35"/>
      <c r="K556" s="33">
        <f t="shared" si="8"/>
        <v>0</v>
      </c>
    </row>
    <row r="557" spans="1:11" ht="12.75">
      <c r="A557" s="35"/>
      <c r="K557" s="33">
        <f t="shared" si="8"/>
        <v>0</v>
      </c>
    </row>
    <row r="558" spans="1:11" ht="12.75">
      <c r="A558" s="35"/>
      <c r="K558" s="33">
        <f t="shared" si="8"/>
        <v>0</v>
      </c>
    </row>
    <row r="559" spans="1:11" ht="12.75">
      <c r="A559" s="35"/>
      <c r="K559" s="33">
        <f t="shared" si="8"/>
        <v>0</v>
      </c>
    </row>
    <row r="560" spans="1:11" ht="12.75">
      <c r="A560" s="35"/>
      <c r="K560" s="33">
        <f t="shared" si="8"/>
        <v>0</v>
      </c>
    </row>
    <row r="561" spans="1:11" ht="12.75">
      <c r="A561" s="35"/>
      <c r="K561" s="33">
        <f t="shared" si="8"/>
        <v>0</v>
      </c>
    </row>
    <row r="562" spans="1:11" ht="12.75">
      <c r="A562" s="35"/>
      <c r="K562" s="33">
        <f t="shared" si="8"/>
        <v>0</v>
      </c>
    </row>
    <row r="563" spans="1:11" ht="12.75">
      <c r="A563" s="35"/>
      <c r="K563" s="33">
        <f t="shared" si="8"/>
        <v>0</v>
      </c>
    </row>
    <row r="564" spans="1:11" ht="12.75">
      <c r="A564" s="35"/>
      <c r="K564" s="33">
        <f t="shared" si="8"/>
        <v>0</v>
      </c>
    </row>
    <row r="565" spans="1:11" ht="12.75">
      <c r="A565" s="35"/>
      <c r="K565" s="33">
        <f t="shared" si="8"/>
        <v>0</v>
      </c>
    </row>
    <row r="566" spans="1:11" ht="12.75">
      <c r="A566" s="35"/>
      <c r="K566" s="33">
        <f t="shared" si="8"/>
        <v>0</v>
      </c>
    </row>
    <row r="567" spans="1:11" ht="12.75">
      <c r="A567" s="35"/>
      <c r="K567" s="33">
        <f t="shared" si="8"/>
        <v>0</v>
      </c>
    </row>
    <row r="568" spans="1:11" ht="12.75">
      <c r="A568" s="35"/>
      <c r="K568" s="33">
        <f t="shared" si="8"/>
        <v>0</v>
      </c>
    </row>
    <row r="569" spans="1:11" ht="12.75">
      <c r="A569" s="35"/>
      <c r="K569" s="33">
        <f t="shared" si="8"/>
        <v>0</v>
      </c>
    </row>
    <row r="570" spans="1:11" ht="12.75">
      <c r="A570" s="35"/>
      <c r="K570" s="33">
        <f t="shared" si="8"/>
        <v>0</v>
      </c>
    </row>
    <row r="571" spans="1:11" ht="12.75">
      <c r="A571" s="35"/>
      <c r="K571" s="33">
        <f t="shared" si="8"/>
        <v>0</v>
      </c>
    </row>
    <row r="572" spans="1:11" ht="12.75">
      <c r="A572" s="35"/>
      <c r="K572" s="33">
        <f t="shared" si="8"/>
        <v>0</v>
      </c>
    </row>
    <row r="573" spans="1:11" ht="12.75">
      <c r="A573" s="35"/>
      <c r="K573" s="33">
        <f t="shared" si="8"/>
        <v>0</v>
      </c>
    </row>
    <row r="574" spans="1:11" ht="12.75">
      <c r="A574" s="35"/>
      <c r="K574" s="33">
        <f t="shared" si="8"/>
        <v>0</v>
      </c>
    </row>
    <row r="575" spans="1:11" ht="12.75">
      <c r="A575" s="35"/>
      <c r="K575" s="33">
        <f t="shared" si="8"/>
        <v>0</v>
      </c>
    </row>
    <row r="576" spans="1:11" ht="12.75">
      <c r="A576" s="35"/>
      <c r="K576" s="33">
        <f t="shared" si="8"/>
        <v>0</v>
      </c>
    </row>
    <row r="577" spans="1:11" ht="12.75">
      <c r="A577" s="35"/>
      <c r="K577" s="33">
        <f t="shared" si="8"/>
        <v>0</v>
      </c>
    </row>
    <row r="578" spans="1:11" ht="12.75">
      <c r="A578" s="35"/>
      <c r="K578" s="33">
        <f t="shared" si="8"/>
        <v>0</v>
      </c>
    </row>
    <row r="579" spans="1:11" ht="12.75">
      <c r="A579" s="35"/>
      <c r="K579" s="33">
        <f t="shared" si="8"/>
        <v>0</v>
      </c>
    </row>
    <row r="580" spans="1:11" ht="12.75">
      <c r="A580" s="35"/>
      <c r="K580" s="33">
        <f t="shared" si="8"/>
        <v>0</v>
      </c>
    </row>
    <row r="581" spans="1:11" ht="12.75">
      <c r="A581" s="35"/>
      <c r="K581" s="33">
        <f t="shared" si="8"/>
        <v>0</v>
      </c>
    </row>
    <row r="582" spans="1:11" ht="12.75">
      <c r="A582" s="35"/>
      <c r="K582" s="33">
        <f t="shared" ref="K582:K645" si="9">(G582*J582)</f>
        <v>0</v>
      </c>
    </row>
    <row r="583" spans="1:11" ht="12.75">
      <c r="A583" s="35"/>
      <c r="K583" s="33">
        <f t="shared" si="9"/>
        <v>0</v>
      </c>
    </row>
    <row r="584" spans="1:11" ht="12.75">
      <c r="A584" s="35"/>
      <c r="K584" s="33">
        <f t="shared" si="9"/>
        <v>0</v>
      </c>
    </row>
    <row r="585" spans="1:11" ht="12.75">
      <c r="A585" s="35"/>
      <c r="K585" s="33">
        <f t="shared" si="9"/>
        <v>0</v>
      </c>
    </row>
    <row r="586" spans="1:11" ht="12.75">
      <c r="A586" s="35"/>
      <c r="K586" s="33">
        <f t="shared" si="9"/>
        <v>0</v>
      </c>
    </row>
    <row r="587" spans="1:11" ht="12.75">
      <c r="A587" s="35"/>
      <c r="K587" s="33">
        <f t="shared" si="9"/>
        <v>0</v>
      </c>
    </row>
    <row r="588" spans="1:11" ht="12.75">
      <c r="A588" s="35"/>
      <c r="K588" s="33">
        <f t="shared" si="9"/>
        <v>0</v>
      </c>
    </row>
    <row r="589" spans="1:11" ht="12.75">
      <c r="A589" s="35"/>
      <c r="K589" s="33">
        <f t="shared" si="9"/>
        <v>0</v>
      </c>
    </row>
    <row r="590" spans="1:11" ht="12.75">
      <c r="A590" s="35"/>
      <c r="K590" s="33">
        <f t="shared" si="9"/>
        <v>0</v>
      </c>
    </row>
    <row r="591" spans="1:11" ht="12.75">
      <c r="A591" s="35"/>
      <c r="K591" s="33">
        <f t="shared" si="9"/>
        <v>0</v>
      </c>
    </row>
    <row r="592" spans="1:11" ht="12.75">
      <c r="A592" s="35"/>
      <c r="K592" s="33">
        <f t="shared" si="9"/>
        <v>0</v>
      </c>
    </row>
    <row r="593" spans="1:11" ht="12.75">
      <c r="A593" s="35"/>
      <c r="K593" s="33">
        <f t="shared" si="9"/>
        <v>0</v>
      </c>
    </row>
    <row r="594" spans="1:11" ht="12.75">
      <c r="A594" s="35"/>
      <c r="K594" s="33">
        <f t="shared" si="9"/>
        <v>0</v>
      </c>
    </row>
    <row r="595" spans="1:11" ht="12.75">
      <c r="A595" s="35"/>
      <c r="K595" s="33">
        <f t="shared" si="9"/>
        <v>0</v>
      </c>
    </row>
    <row r="596" spans="1:11" ht="12.75">
      <c r="A596" s="35"/>
      <c r="K596" s="33">
        <f t="shared" si="9"/>
        <v>0</v>
      </c>
    </row>
    <row r="597" spans="1:11" ht="12.75">
      <c r="A597" s="35"/>
      <c r="K597" s="33">
        <f t="shared" si="9"/>
        <v>0</v>
      </c>
    </row>
    <row r="598" spans="1:11" ht="12.75">
      <c r="A598" s="35"/>
      <c r="K598" s="33">
        <f t="shared" si="9"/>
        <v>0</v>
      </c>
    </row>
    <row r="599" spans="1:11" ht="12.75">
      <c r="A599" s="35"/>
      <c r="K599" s="33">
        <f t="shared" si="9"/>
        <v>0</v>
      </c>
    </row>
    <row r="600" spans="1:11" ht="12.75">
      <c r="A600" s="35"/>
      <c r="K600" s="33">
        <f t="shared" si="9"/>
        <v>0</v>
      </c>
    </row>
    <row r="601" spans="1:11" ht="12.75">
      <c r="A601" s="35"/>
      <c r="K601" s="33">
        <f t="shared" si="9"/>
        <v>0</v>
      </c>
    </row>
    <row r="602" spans="1:11" ht="12.75">
      <c r="A602" s="35"/>
      <c r="K602" s="33">
        <f t="shared" si="9"/>
        <v>0</v>
      </c>
    </row>
    <row r="603" spans="1:11" ht="12.75">
      <c r="A603" s="35"/>
      <c r="K603" s="33">
        <f t="shared" si="9"/>
        <v>0</v>
      </c>
    </row>
    <row r="604" spans="1:11" ht="12.75">
      <c r="A604" s="35"/>
      <c r="K604" s="33">
        <f t="shared" si="9"/>
        <v>0</v>
      </c>
    </row>
    <row r="605" spans="1:11" ht="12.75">
      <c r="A605" s="35"/>
      <c r="K605" s="33">
        <f t="shared" si="9"/>
        <v>0</v>
      </c>
    </row>
    <row r="606" spans="1:11" ht="12.75">
      <c r="A606" s="35"/>
      <c r="K606" s="33">
        <f t="shared" si="9"/>
        <v>0</v>
      </c>
    </row>
    <row r="607" spans="1:11" ht="12.75">
      <c r="A607" s="35"/>
      <c r="K607" s="33">
        <f t="shared" si="9"/>
        <v>0</v>
      </c>
    </row>
    <row r="608" spans="1:11" ht="12.75">
      <c r="A608" s="35"/>
      <c r="K608" s="33">
        <f t="shared" si="9"/>
        <v>0</v>
      </c>
    </row>
    <row r="609" spans="1:11" ht="12.75">
      <c r="A609" s="35"/>
      <c r="K609" s="33">
        <f t="shared" si="9"/>
        <v>0</v>
      </c>
    </row>
    <row r="610" spans="1:11" ht="12.75">
      <c r="A610" s="35"/>
      <c r="K610" s="33">
        <f t="shared" si="9"/>
        <v>0</v>
      </c>
    </row>
    <row r="611" spans="1:11" ht="12.75">
      <c r="A611" s="35"/>
      <c r="K611" s="33">
        <f t="shared" si="9"/>
        <v>0</v>
      </c>
    </row>
    <row r="612" spans="1:11" ht="12.75">
      <c r="A612" s="35"/>
      <c r="K612" s="33">
        <f t="shared" si="9"/>
        <v>0</v>
      </c>
    </row>
    <row r="613" spans="1:11" ht="12.75">
      <c r="A613" s="35"/>
      <c r="K613" s="33">
        <f t="shared" si="9"/>
        <v>0</v>
      </c>
    </row>
    <row r="614" spans="1:11" ht="12.75">
      <c r="A614" s="35"/>
      <c r="K614" s="33">
        <f t="shared" si="9"/>
        <v>0</v>
      </c>
    </row>
    <row r="615" spans="1:11" ht="12.75">
      <c r="A615" s="35"/>
      <c r="K615" s="33">
        <f t="shared" si="9"/>
        <v>0</v>
      </c>
    </row>
    <row r="616" spans="1:11" ht="12.75">
      <c r="A616" s="35"/>
      <c r="K616" s="33">
        <f t="shared" si="9"/>
        <v>0</v>
      </c>
    </row>
    <row r="617" spans="1:11" ht="12.75">
      <c r="A617" s="35"/>
      <c r="K617" s="33">
        <f t="shared" si="9"/>
        <v>0</v>
      </c>
    </row>
    <row r="618" spans="1:11" ht="12.75">
      <c r="A618" s="35"/>
      <c r="K618" s="33">
        <f t="shared" si="9"/>
        <v>0</v>
      </c>
    </row>
    <row r="619" spans="1:11" ht="12.75">
      <c r="A619" s="35"/>
      <c r="K619" s="33">
        <f t="shared" si="9"/>
        <v>0</v>
      </c>
    </row>
    <row r="620" spans="1:11" ht="12.75">
      <c r="A620" s="35"/>
      <c r="K620" s="33">
        <f t="shared" si="9"/>
        <v>0</v>
      </c>
    </row>
    <row r="621" spans="1:11" ht="12.75">
      <c r="A621" s="35"/>
      <c r="K621" s="33">
        <f t="shared" si="9"/>
        <v>0</v>
      </c>
    </row>
    <row r="622" spans="1:11" ht="12.75">
      <c r="A622" s="35"/>
      <c r="K622" s="33">
        <f t="shared" si="9"/>
        <v>0</v>
      </c>
    </row>
    <row r="623" spans="1:11" ht="12.75">
      <c r="A623" s="35"/>
      <c r="K623" s="33">
        <f t="shared" si="9"/>
        <v>0</v>
      </c>
    </row>
    <row r="624" spans="1:11" ht="12.75">
      <c r="A624" s="35"/>
      <c r="K624" s="33">
        <f t="shared" si="9"/>
        <v>0</v>
      </c>
    </row>
    <row r="625" spans="1:11" ht="12.75">
      <c r="A625" s="35"/>
      <c r="K625" s="33">
        <f t="shared" si="9"/>
        <v>0</v>
      </c>
    </row>
    <row r="626" spans="1:11" ht="12.75">
      <c r="A626" s="35"/>
      <c r="K626" s="33">
        <f t="shared" si="9"/>
        <v>0</v>
      </c>
    </row>
    <row r="627" spans="1:11" ht="12.75">
      <c r="A627" s="35"/>
      <c r="K627" s="33">
        <f t="shared" si="9"/>
        <v>0</v>
      </c>
    </row>
    <row r="628" spans="1:11" ht="12.75">
      <c r="A628" s="35"/>
      <c r="K628" s="33">
        <f t="shared" si="9"/>
        <v>0</v>
      </c>
    </row>
    <row r="629" spans="1:11" ht="12.75">
      <c r="A629" s="35"/>
      <c r="K629" s="33">
        <f t="shared" si="9"/>
        <v>0</v>
      </c>
    </row>
    <row r="630" spans="1:11" ht="12.75">
      <c r="A630" s="35"/>
      <c r="K630" s="33">
        <f t="shared" si="9"/>
        <v>0</v>
      </c>
    </row>
    <row r="631" spans="1:11" ht="12.75">
      <c r="A631" s="35"/>
      <c r="K631" s="33">
        <f t="shared" si="9"/>
        <v>0</v>
      </c>
    </row>
    <row r="632" spans="1:11" ht="12.75">
      <c r="A632" s="35"/>
      <c r="K632" s="33">
        <f t="shared" si="9"/>
        <v>0</v>
      </c>
    </row>
    <row r="633" spans="1:11" ht="12.75">
      <c r="A633" s="35"/>
      <c r="K633" s="33">
        <f t="shared" si="9"/>
        <v>0</v>
      </c>
    </row>
    <row r="634" spans="1:11" ht="12.75">
      <c r="A634" s="35"/>
      <c r="K634" s="33">
        <f t="shared" si="9"/>
        <v>0</v>
      </c>
    </row>
    <row r="635" spans="1:11" ht="12.75">
      <c r="A635" s="35"/>
      <c r="K635" s="33">
        <f t="shared" si="9"/>
        <v>0</v>
      </c>
    </row>
    <row r="636" spans="1:11" ht="12.75">
      <c r="A636" s="35"/>
      <c r="K636" s="33">
        <f t="shared" si="9"/>
        <v>0</v>
      </c>
    </row>
    <row r="637" spans="1:11" ht="12.75">
      <c r="A637" s="35"/>
      <c r="K637" s="33">
        <f t="shared" si="9"/>
        <v>0</v>
      </c>
    </row>
    <row r="638" spans="1:11" ht="12.75">
      <c r="A638" s="35"/>
      <c r="K638" s="33">
        <f t="shared" si="9"/>
        <v>0</v>
      </c>
    </row>
    <row r="639" spans="1:11" ht="12.75">
      <c r="A639" s="35"/>
      <c r="K639" s="33">
        <f t="shared" si="9"/>
        <v>0</v>
      </c>
    </row>
    <row r="640" spans="1:11" ht="12.75">
      <c r="A640" s="35"/>
      <c r="K640" s="33">
        <f t="shared" si="9"/>
        <v>0</v>
      </c>
    </row>
    <row r="641" spans="1:11" ht="12.75">
      <c r="A641" s="35"/>
      <c r="K641" s="33">
        <f t="shared" si="9"/>
        <v>0</v>
      </c>
    </row>
    <row r="642" spans="1:11" ht="12.75">
      <c r="A642" s="35"/>
      <c r="K642" s="33">
        <f t="shared" si="9"/>
        <v>0</v>
      </c>
    </row>
    <row r="643" spans="1:11" ht="12.75">
      <c r="A643" s="35"/>
      <c r="K643" s="33">
        <f t="shared" si="9"/>
        <v>0</v>
      </c>
    </row>
    <row r="644" spans="1:11" ht="12.75">
      <c r="A644" s="35"/>
      <c r="K644" s="33">
        <f t="shared" si="9"/>
        <v>0</v>
      </c>
    </row>
    <row r="645" spans="1:11" ht="12.75">
      <c r="A645" s="35"/>
      <c r="K645" s="33">
        <f t="shared" si="9"/>
        <v>0</v>
      </c>
    </row>
    <row r="646" spans="1:11" ht="12.75">
      <c r="A646" s="35"/>
      <c r="K646" s="33">
        <f t="shared" ref="K646:K709" si="10">(G646*J646)</f>
        <v>0</v>
      </c>
    </row>
    <row r="647" spans="1:11" ht="12.75">
      <c r="A647" s="35"/>
      <c r="K647" s="33">
        <f t="shared" si="10"/>
        <v>0</v>
      </c>
    </row>
    <row r="648" spans="1:11" ht="12.75">
      <c r="A648" s="35"/>
      <c r="K648" s="33">
        <f t="shared" si="10"/>
        <v>0</v>
      </c>
    </row>
    <row r="649" spans="1:11" ht="12.75">
      <c r="A649" s="35"/>
      <c r="K649" s="33">
        <f t="shared" si="10"/>
        <v>0</v>
      </c>
    </row>
    <row r="650" spans="1:11" ht="12.75">
      <c r="A650" s="35"/>
      <c r="K650" s="33">
        <f t="shared" si="10"/>
        <v>0</v>
      </c>
    </row>
    <row r="651" spans="1:11" ht="12.75">
      <c r="A651" s="35"/>
      <c r="K651" s="33">
        <f t="shared" si="10"/>
        <v>0</v>
      </c>
    </row>
    <row r="652" spans="1:11" ht="12.75">
      <c r="A652" s="35"/>
      <c r="K652" s="33">
        <f t="shared" si="10"/>
        <v>0</v>
      </c>
    </row>
    <row r="653" spans="1:11" ht="12.75">
      <c r="A653" s="35"/>
      <c r="K653" s="33">
        <f t="shared" si="10"/>
        <v>0</v>
      </c>
    </row>
    <row r="654" spans="1:11" ht="12.75">
      <c r="A654" s="35"/>
      <c r="K654" s="33">
        <f t="shared" si="10"/>
        <v>0</v>
      </c>
    </row>
    <row r="655" spans="1:11" ht="12.75">
      <c r="A655" s="35"/>
      <c r="K655" s="33">
        <f t="shared" si="10"/>
        <v>0</v>
      </c>
    </row>
    <row r="656" spans="1:11" ht="12.75">
      <c r="A656" s="35"/>
      <c r="K656" s="33">
        <f t="shared" si="10"/>
        <v>0</v>
      </c>
    </row>
    <row r="657" spans="1:11" ht="12.75">
      <c r="A657" s="35"/>
      <c r="K657" s="33">
        <f t="shared" si="10"/>
        <v>0</v>
      </c>
    </row>
    <row r="658" spans="1:11" ht="12.75">
      <c r="A658" s="35"/>
      <c r="K658" s="33">
        <f t="shared" si="10"/>
        <v>0</v>
      </c>
    </row>
    <row r="659" spans="1:11" ht="12.75">
      <c r="A659" s="35"/>
      <c r="K659" s="33">
        <f t="shared" si="10"/>
        <v>0</v>
      </c>
    </row>
    <row r="660" spans="1:11" ht="12.75">
      <c r="A660" s="35"/>
      <c r="K660" s="33">
        <f t="shared" si="10"/>
        <v>0</v>
      </c>
    </row>
    <row r="661" spans="1:11" ht="12.75">
      <c r="A661" s="35"/>
      <c r="K661" s="33">
        <f t="shared" si="10"/>
        <v>0</v>
      </c>
    </row>
    <row r="662" spans="1:11" ht="12.75">
      <c r="A662" s="35"/>
      <c r="K662" s="33">
        <f t="shared" si="10"/>
        <v>0</v>
      </c>
    </row>
    <row r="663" spans="1:11" ht="12.75">
      <c r="A663" s="35"/>
      <c r="K663" s="33">
        <f t="shared" si="10"/>
        <v>0</v>
      </c>
    </row>
    <row r="664" spans="1:11" ht="12.75">
      <c r="A664" s="35"/>
      <c r="K664" s="33">
        <f t="shared" si="10"/>
        <v>0</v>
      </c>
    </row>
    <row r="665" spans="1:11" ht="12.75">
      <c r="A665" s="35"/>
      <c r="K665" s="33">
        <f t="shared" si="10"/>
        <v>0</v>
      </c>
    </row>
    <row r="666" spans="1:11" ht="12.75">
      <c r="A666" s="35"/>
      <c r="K666" s="33">
        <f t="shared" si="10"/>
        <v>0</v>
      </c>
    </row>
    <row r="667" spans="1:11" ht="12.75">
      <c r="A667" s="35"/>
      <c r="K667" s="33">
        <f t="shared" si="10"/>
        <v>0</v>
      </c>
    </row>
    <row r="668" spans="1:11" ht="12.75">
      <c r="A668" s="35"/>
      <c r="K668" s="33">
        <f t="shared" si="10"/>
        <v>0</v>
      </c>
    </row>
    <row r="669" spans="1:11" ht="12.75">
      <c r="A669" s="35"/>
      <c r="K669" s="33">
        <f t="shared" si="10"/>
        <v>0</v>
      </c>
    </row>
    <row r="670" spans="1:11" ht="12.75">
      <c r="A670" s="35"/>
      <c r="K670" s="33">
        <f t="shared" si="10"/>
        <v>0</v>
      </c>
    </row>
    <row r="671" spans="1:11" ht="12.75">
      <c r="A671" s="35"/>
      <c r="K671" s="33">
        <f t="shared" si="10"/>
        <v>0</v>
      </c>
    </row>
    <row r="672" spans="1:11" ht="12.75">
      <c r="A672" s="35"/>
      <c r="K672" s="33">
        <f t="shared" si="10"/>
        <v>0</v>
      </c>
    </row>
    <row r="673" spans="1:11" ht="12.75">
      <c r="A673" s="35"/>
      <c r="K673" s="33">
        <f t="shared" si="10"/>
        <v>0</v>
      </c>
    </row>
    <row r="674" spans="1:11" ht="12.75">
      <c r="A674" s="35"/>
      <c r="K674" s="33">
        <f t="shared" si="10"/>
        <v>0</v>
      </c>
    </row>
    <row r="675" spans="1:11" ht="12.75">
      <c r="A675" s="35"/>
      <c r="K675" s="33">
        <f t="shared" si="10"/>
        <v>0</v>
      </c>
    </row>
    <row r="676" spans="1:11" ht="12.75">
      <c r="A676" s="35"/>
      <c r="K676" s="33">
        <f t="shared" si="10"/>
        <v>0</v>
      </c>
    </row>
    <row r="677" spans="1:11" ht="12.75">
      <c r="A677" s="35"/>
      <c r="K677" s="33">
        <f t="shared" si="10"/>
        <v>0</v>
      </c>
    </row>
    <row r="678" spans="1:11" ht="12.75">
      <c r="A678" s="35"/>
      <c r="K678" s="33">
        <f t="shared" si="10"/>
        <v>0</v>
      </c>
    </row>
    <row r="679" spans="1:11" ht="12.75">
      <c r="A679" s="35"/>
      <c r="K679" s="33">
        <f t="shared" si="10"/>
        <v>0</v>
      </c>
    </row>
    <row r="680" spans="1:11" ht="12.75">
      <c r="A680" s="35"/>
      <c r="K680" s="33">
        <f t="shared" si="10"/>
        <v>0</v>
      </c>
    </row>
    <row r="681" spans="1:11" ht="12.75">
      <c r="A681" s="35"/>
      <c r="K681" s="33">
        <f t="shared" si="10"/>
        <v>0</v>
      </c>
    </row>
    <row r="682" spans="1:11" ht="12.75">
      <c r="A682" s="35"/>
      <c r="K682" s="33">
        <f t="shared" si="10"/>
        <v>0</v>
      </c>
    </row>
    <row r="683" spans="1:11" ht="12.75">
      <c r="A683" s="35"/>
      <c r="K683" s="33">
        <f t="shared" si="10"/>
        <v>0</v>
      </c>
    </row>
    <row r="684" spans="1:11" ht="12.75">
      <c r="A684" s="35"/>
      <c r="K684" s="33">
        <f t="shared" si="10"/>
        <v>0</v>
      </c>
    </row>
    <row r="685" spans="1:11" ht="12.75">
      <c r="A685" s="35"/>
      <c r="K685" s="33">
        <f t="shared" si="10"/>
        <v>0</v>
      </c>
    </row>
    <row r="686" spans="1:11" ht="12.75">
      <c r="A686" s="35"/>
      <c r="K686" s="33">
        <f t="shared" si="10"/>
        <v>0</v>
      </c>
    </row>
    <row r="687" spans="1:11" ht="12.75">
      <c r="A687" s="35"/>
      <c r="K687" s="33">
        <f t="shared" si="10"/>
        <v>0</v>
      </c>
    </row>
    <row r="688" spans="1:11" ht="12.75">
      <c r="A688" s="35"/>
      <c r="K688" s="33">
        <f t="shared" si="10"/>
        <v>0</v>
      </c>
    </row>
    <row r="689" spans="1:11" ht="12.75">
      <c r="A689" s="35"/>
      <c r="K689" s="33">
        <f t="shared" si="10"/>
        <v>0</v>
      </c>
    </row>
    <row r="690" spans="1:11" ht="12.75">
      <c r="A690" s="35"/>
      <c r="K690" s="33">
        <f t="shared" si="10"/>
        <v>0</v>
      </c>
    </row>
    <row r="691" spans="1:11" ht="12.75">
      <c r="A691" s="35"/>
      <c r="K691" s="33">
        <f t="shared" si="10"/>
        <v>0</v>
      </c>
    </row>
    <row r="692" spans="1:11" ht="12.75">
      <c r="A692" s="35"/>
      <c r="K692" s="33">
        <f t="shared" si="10"/>
        <v>0</v>
      </c>
    </row>
    <row r="693" spans="1:11" ht="12.75">
      <c r="A693" s="35"/>
      <c r="K693" s="33">
        <f t="shared" si="10"/>
        <v>0</v>
      </c>
    </row>
    <row r="694" spans="1:11" ht="12.75">
      <c r="A694" s="35"/>
      <c r="K694" s="33">
        <f t="shared" si="10"/>
        <v>0</v>
      </c>
    </row>
    <row r="695" spans="1:11" ht="12.75">
      <c r="A695" s="35"/>
      <c r="K695" s="33">
        <f t="shared" si="10"/>
        <v>0</v>
      </c>
    </row>
    <row r="696" spans="1:11" ht="12.75">
      <c r="A696" s="35"/>
      <c r="K696" s="33">
        <f t="shared" si="10"/>
        <v>0</v>
      </c>
    </row>
    <row r="697" spans="1:11" ht="12.75">
      <c r="A697" s="35"/>
      <c r="K697" s="33">
        <f t="shared" si="10"/>
        <v>0</v>
      </c>
    </row>
    <row r="698" spans="1:11" ht="12.75">
      <c r="A698" s="35"/>
      <c r="K698" s="33">
        <f t="shared" si="10"/>
        <v>0</v>
      </c>
    </row>
    <row r="699" spans="1:11" ht="12.75">
      <c r="A699" s="35"/>
      <c r="K699" s="33">
        <f t="shared" si="10"/>
        <v>0</v>
      </c>
    </row>
    <row r="700" spans="1:11" ht="12.75">
      <c r="A700" s="35"/>
      <c r="K700" s="33">
        <f t="shared" si="10"/>
        <v>0</v>
      </c>
    </row>
    <row r="701" spans="1:11" ht="12.75">
      <c r="A701" s="35"/>
      <c r="K701" s="33">
        <f t="shared" si="10"/>
        <v>0</v>
      </c>
    </row>
    <row r="702" spans="1:11" ht="12.75">
      <c r="A702" s="35"/>
      <c r="K702" s="33">
        <f t="shared" si="10"/>
        <v>0</v>
      </c>
    </row>
    <row r="703" spans="1:11" ht="12.75">
      <c r="A703" s="35"/>
      <c r="K703" s="33">
        <f t="shared" si="10"/>
        <v>0</v>
      </c>
    </row>
    <row r="704" spans="1:11" ht="12.75">
      <c r="A704" s="35"/>
      <c r="K704" s="33">
        <f t="shared" si="10"/>
        <v>0</v>
      </c>
    </row>
    <row r="705" spans="1:11" ht="12.75">
      <c r="A705" s="35"/>
      <c r="K705" s="33">
        <f t="shared" si="10"/>
        <v>0</v>
      </c>
    </row>
    <row r="706" spans="1:11" ht="12.75">
      <c r="A706" s="35"/>
      <c r="K706" s="33">
        <f t="shared" si="10"/>
        <v>0</v>
      </c>
    </row>
    <row r="707" spans="1:11" ht="12.75">
      <c r="A707" s="35"/>
      <c r="K707" s="33">
        <f t="shared" si="10"/>
        <v>0</v>
      </c>
    </row>
    <row r="708" spans="1:11" ht="12.75">
      <c r="A708" s="35"/>
      <c r="K708" s="33">
        <f t="shared" si="10"/>
        <v>0</v>
      </c>
    </row>
    <row r="709" spans="1:11" ht="12.75">
      <c r="A709" s="35"/>
      <c r="K709" s="33">
        <f t="shared" si="10"/>
        <v>0</v>
      </c>
    </row>
    <row r="710" spans="1:11" ht="12.75">
      <c r="A710" s="35"/>
      <c r="K710" s="33">
        <f t="shared" ref="K710:K773" si="11">(G710*J710)</f>
        <v>0</v>
      </c>
    </row>
    <row r="711" spans="1:11" ht="12.75">
      <c r="A711" s="35"/>
      <c r="K711" s="33">
        <f t="shared" si="11"/>
        <v>0</v>
      </c>
    </row>
    <row r="712" spans="1:11" ht="12.75">
      <c r="A712" s="35"/>
      <c r="K712" s="33">
        <f t="shared" si="11"/>
        <v>0</v>
      </c>
    </row>
    <row r="713" spans="1:11" ht="12.75">
      <c r="A713" s="35"/>
      <c r="K713" s="33">
        <f t="shared" si="11"/>
        <v>0</v>
      </c>
    </row>
    <row r="714" spans="1:11" ht="12.75">
      <c r="A714" s="35"/>
      <c r="K714" s="33">
        <f t="shared" si="11"/>
        <v>0</v>
      </c>
    </row>
    <row r="715" spans="1:11" ht="12.75">
      <c r="A715" s="35"/>
      <c r="K715" s="33">
        <f t="shared" si="11"/>
        <v>0</v>
      </c>
    </row>
    <row r="716" spans="1:11" ht="12.75">
      <c r="A716" s="35"/>
      <c r="K716" s="33">
        <f t="shared" si="11"/>
        <v>0</v>
      </c>
    </row>
    <row r="717" spans="1:11" ht="12.75">
      <c r="A717" s="35"/>
      <c r="K717" s="33">
        <f t="shared" si="11"/>
        <v>0</v>
      </c>
    </row>
    <row r="718" spans="1:11" ht="12.75">
      <c r="A718" s="35"/>
      <c r="K718" s="33">
        <f t="shared" si="11"/>
        <v>0</v>
      </c>
    </row>
    <row r="719" spans="1:11" ht="12.75">
      <c r="A719" s="35"/>
      <c r="K719" s="33">
        <f t="shared" si="11"/>
        <v>0</v>
      </c>
    </row>
    <row r="720" spans="1:11" ht="12.75">
      <c r="A720" s="35"/>
      <c r="K720" s="33">
        <f t="shared" si="11"/>
        <v>0</v>
      </c>
    </row>
    <row r="721" spans="1:11" ht="12.75">
      <c r="A721" s="35"/>
      <c r="K721" s="33">
        <f t="shared" si="11"/>
        <v>0</v>
      </c>
    </row>
    <row r="722" spans="1:11" ht="12.75">
      <c r="A722" s="35"/>
      <c r="K722" s="33">
        <f t="shared" si="11"/>
        <v>0</v>
      </c>
    </row>
    <row r="723" spans="1:11" ht="12.75">
      <c r="A723" s="35"/>
      <c r="K723" s="33">
        <f t="shared" si="11"/>
        <v>0</v>
      </c>
    </row>
    <row r="724" spans="1:11" ht="12.75">
      <c r="A724" s="35"/>
      <c r="K724" s="33">
        <f t="shared" si="11"/>
        <v>0</v>
      </c>
    </row>
    <row r="725" spans="1:11" ht="12.75">
      <c r="A725" s="35"/>
      <c r="K725" s="33">
        <f t="shared" si="11"/>
        <v>0</v>
      </c>
    </row>
    <row r="726" spans="1:11" ht="12.75">
      <c r="A726" s="35"/>
      <c r="K726" s="33">
        <f t="shared" si="11"/>
        <v>0</v>
      </c>
    </row>
    <row r="727" spans="1:11" ht="12.75">
      <c r="A727" s="35"/>
      <c r="K727" s="33">
        <f t="shared" si="11"/>
        <v>0</v>
      </c>
    </row>
    <row r="728" spans="1:11" ht="12.75">
      <c r="A728" s="35"/>
      <c r="K728" s="33">
        <f t="shared" si="11"/>
        <v>0</v>
      </c>
    </row>
    <row r="729" spans="1:11" ht="12.75">
      <c r="A729" s="35"/>
      <c r="K729" s="33">
        <f t="shared" si="11"/>
        <v>0</v>
      </c>
    </row>
    <row r="730" spans="1:11" ht="12.75">
      <c r="A730" s="35"/>
      <c r="K730" s="33">
        <f t="shared" si="11"/>
        <v>0</v>
      </c>
    </row>
    <row r="731" spans="1:11" ht="12.75">
      <c r="A731" s="35"/>
      <c r="K731" s="33">
        <f t="shared" si="11"/>
        <v>0</v>
      </c>
    </row>
    <row r="732" spans="1:11" ht="12.75">
      <c r="A732" s="35"/>
      <c r="K732" s="33">
        <f t="shared" si="11"/>
        <v>0</v>
      </c>
    </row>
    <row r="733" spans="1:11" ht="12.75">
      <c r="A733" s="35"/>
      <c r="K733" s="33">
        <f t="shared" si="11"/>
        <v>0</v>
      </c>
    </row>
    <row r="734" spans="1:11" ht="12.75">
      <c r="A734" s="35"/>
      <c r="K734" s="33">
        <f t="shared" si="11"/>
        <v>0</v>
      </c>
    </row>
    <row r="735" spans="1:11" ht="12.75">
      <c r="A735" s="35"/>
      <c r="K735" s="33">
        <f t="shared" si="11"/>
        <v>0</v>
      </c>
    </row>
    <row r="736" spans="1:11" ht="12.75">
      <c r="A736" s="35"/>
      <c r="K736" s="33">
        <f t="shared" si="11"/>
        <v>0</v>
      </c>
    </row>
    <row r="737" spans="1:11" ht="12.75">
      <c r="A737" s="35"/>
      <c r="K737" s="33">
        <f t="shared" si="11"/>
        <v>0</v>
      </c>
    </row>
    <row r="738" spans="1:11" ht="12.75">
      <c r="A738" s="35"/>
      <c r="K738" s="33">
        <f t="shared" si="11"/>
        <v>0</v>
      </c>
    </row>
    <row r="739" spans="1:11" ht="12.75">
      <c r="A739" s="35"/>
      <c r="K739" s="33">
        <f t="shared" si="11"/>
        <v>0</v>
      </c>
    </row>
    <row r="740" spans="1:11" ht="12.75">
      <c r="A740" s="35"/>
      <c r="K740" s="33">
        <f t="shared" si="11"/>
        <v>0</v>
      </c>
    </row>
    <row r="741" spans="1:11" ht="12.75">
      <c r="A741" s="35"/>
      <c r="K741" s="33">
        <f t="shared" si="11"/>
        <v>0</v>
      </c>
    </row>
    <row r="742" spans="1:11" ht="12.75">
      <c r="A742" s="35"/>
      <c r="K742" s="33">
        <f t="shared" si="11"/>
        <v>0</v>
      </c>
    </row>
    <row r="743" spans="1:11" ht="12.75">
      <c r="A743" s="35"/>
      <c r="K743" s="33">
        <f t="shared" si="11"/>
        <v>0</v>
      </c>
    </row>
    <row r="744" spans="1:11" ht="12.75">
      <c r="A744" s="35"/>
      <c r="K744" s="33">
        <f t="shared" si="11"/>
        <v>0</v>
      </c>
    </row>
    <row r="745" spans="1:11" ht="12.75">
      <c r="A745" s="35"/>
      <c r="K745" s="33">
        <f t="shared" si="11"/>
        <v>0</v>
      </c>
    </row>
    <row r="746" spans="1:11" ht="12.75">
      <c r="A746" s="35"/>
      <c r="K746" s="33">
        <f t="shared" si="11"/>
        <v>0</v>
      </c>
    </row>
    <row r="747" spans="1:11" ht="12.75">
      <c r="A747" s="35"/>
      <c r="K747" s="33">
        <f t="shared" si="11"/>
        <v>0</v>
      </c>
    </row>
    <row r="748" spans="1:11" ht="12.75">
      <c r="A748" s="35"/>
      <c r="K748" s="33">
        <f t="shared" si="11"/>
        <v>0</v>
      </c>
    </row>
    <row r="749" spans="1:11" ht="12.75">
      <c r="A749" s="35"/>
      <c r="K749" s="33">
        <f t="shared" si="11"/>
        <v>0</v>
      </c>
    </row>
    <row r="750" spans="1:11" ht="12.75">
      <c r="A750" s="35"/>
      <c r="K750" s="33">
        <f t="shared" si="11"/>
        <v>0</v>
      </c>
    </row>
    <row r="751" spans="1:11" ht="12.75">
      <c r="A751" s="35"/>
      <c r="K751" s="33">
        <f t="shared" si="11"/>
        <v>0</v>
      </c>
    </row>
    <row r="752" spans="1:11" ht="12.75">
      <c r="A752" s="35"/>
      <c r="K752" s="33">
        <f t="shared" si="11"/>
        <v>0</v>
      </c>
    </row>
    <row r="753" spans="1:11" ht="12.75">
      <c r="A753" s="35"/>
      <c r="K753" s="33">
        <f t="shared" si="11"/>
        <v>0</v>
      </c>
    </row>
    <row r="754" spans="1:11" ht="12.75">
      <c r="A754" s="35"/>
      <c r="K754" s="33">
        <f t="shared" si="11"/>
        <v>0</v>
      </c>
    </row>
    <row r="755" spans="1:11" ht="12.75">
      <c r="A755" s="35"/>
      <c r="K755" s="33">
        <f t="shared" si="11"/>
        <v>0</v>
      </c>
    </row>
    <row r="756" spans="1:11" ht="12.75">
      <c r="A756" s="35"/>
      <c r="K756" s="33">
        <f t="shared" si="11"/>
        <v>0</v>
      </c>
    </row>
    <row r="757" spans="1:11" ht="12.75">
      <c r="A757" s="35"/>
      <c r="K757" s="33">
        <f t="shared" si="11"/>
        <v>0</v>
      </c>
    </row>
    <row r="758" spans="1:11" ht="12.75">
      <c r="A758" s="35"/>
      <c r="K758" s="33">
        <f t="shared" si="11"/>
        <v>0</v>
      </c>
    </row>
    <row r="759" spans="1:11" ht="12.75">
      <c r="A759" s="35"/>
      <c r="K759" s="33">
        <f t="shared" si="11"/>
        <v>0</v>
      </c>
    </row>
    <row r="760" spans="1:11" ht="12.75">
      <c r="A760" s="35"/>
      <c r="K760" s="33">
        <f t="shared" si="11"/>
        <v>0</v>
      </c>
    </row>
    <row r="761" spans="1:11" ht="12.75">
      <c r="A761" s="35"/>
      <c r="K761" s="33">
        <f t="shared" si="11"/>
        <v>0</v>
      </c>
    </row>
    <row r="762" spans="1:11" ht="12.75">
      <c r="A762" s="35"/>
      <c r="K762" s="33">
        <f t="shared" si="11"/>
        <v>0</v>
      </c>
    </row>
    <row r="763" spans="1:11" ht="12.75">
      <c r="A763" s="35"/>
      <c r="K763" s="33">
        <f t="shared" si="11"/>
        <v>0</v>
      </c>
    </row>
    <row r="764" spans="1:11" ht="12.75">
      <c r="A764" s="35"/>
      <c r="K764" s="33">
        <f t="shared" si="11"/>
        <v>0</v>
      </c>
    </row>
    <row r="765" spans="1:11" ht="12.75">
      <c r="A765" s="35"/>
      <c r="K765" s="33">
        <f t="shared" si="11"/>
        <v>0</v>
      </c>
    </row>
    <row r="766" spans="1:11" ht="12.75">
      <c r="A766" s="35"/>
      <c r="K766" s="33">
        <f t="shared" si="11"/>
        <v>0</v>
      </c>
    </row>
    <row r="767" spans="1:11" ht="12.75">
      <c r="A767" s="35"/>
      <c r="K767" s="33">
        <f t="shared" si="11"/>
        <v>0</v>
      </c>
    </row>
    <row r="768" spans="1:11" ht="12.75">
      <c r="A768" s="35"/>
      <c r="K768" s="33">
        <f t="shared" si="11"/>
        <v>0</v>
      </c>
    </row>
    <row r="769" spans="1:11" ht="12.75">
      <c r="A769" s="35"/>
      <c r="K769" s="33">
        <f t="shared" si="11"/>
        <v>0</v>
      </c>
    </row>
    <row r="770" spans="1:11" ht="12.75">
      <c r="A770" s="35"/>
      <c r="K770" s="33">
        <f t="shared" si="11"/>
        <v>0</v>
      </c>
    </row>
    <row r="771" spans="1:11" ht="12.75">
      <c r="A771" s="35"/>
      <c r="K771" s="33">
        <f t="shared" si="11"/>
        <v>0</v>
      </c>
    </row>
    <row r="772" spans="1:11" ht="12.75">
      <c r="A772" s="35"/>
      <c r="K772" s="33">
        <f t="shared" si="11"/>
        <v>0</v>
      </c>
    </row>
    <row r="773" spans="1:11" ht="12.75">
      <c r="A773" s="35"/>
      <c r="K773" s="33">
        <f t="shared" si="11"/>
        <v>0</v>
      </c>
    </row>
    <row r="774" spans="1:11" ht="12.75">
      <c r="A774" s="35"/>
      <c r="K774" s="33">
        <f t="shared" ref="K774:K837" si="12">(G774*J774)</f>
        <v>0</v>
      </c>
    </row>
    <row r="775" spans="1:11" ht="12.75">
      <c r="A775" s="35"/>
      <c r="K775" s="33">
        <f t="shared" si="12"/>
        <v>0</v>
      </c>
    </row>
    <row r="776" spans="1:11" ht="12.75">
      <c r="A776" s="35"/>
      <c r="K776" s="33">
        <f t="shared" si="12"/>
        <v>0</v>
      </c>
    </row>
    <row r="777" spans="1:11" ht="12.75">
      <c r="A777" s="35"/>
      <c r="K777" s="33">
        <f t="shared" si="12"/>
        <v>0</v>
      </c>
    </row>
    <row r="778" spans="1:11" ht="12.75">
      <c r="A778" s="35"/>
      <c r="K778" s="33">
        <f t="shared" si="12"/>
        <v>0</v>
      </c>
    </row>
    <row r="779" spans="1:11" ht="12.75">
      <c r="A779" s="35"/>
      <c r="K779" s="33">
        <f t="shared" si="12"/>
        <v>0</v>
      </c>
    </row>
    <row r="780" spans="1:11" ht="12.75">
      <c r="A780" s="35"/>
      <c r="K780" s="33">
        <f t="shared" si="12"/>
        <v>0</v>
      </c>
    </row>
    <row r="781" spans="1:11" ht="12.75">
      <c r="A781" s="35"/>
      <c r="K781" s="33">
        <f t="shared" si="12"/>
        <v>0</v>
      </c>
    </row>
    <row r="782" spans="1:11" ht="12.75">
      <c r="A782" s="35"/>
      <c r="K782" s="33">
        <f t="shared" si="12"/>
        <v>0</v>
      </c>
    </row>
    <row r="783" spans="1:11" ht="12.75">
      <c r="A783" s="35"/>
      <c r="K783" s="33">
        <f t="shared" si="12"/>
        <v>0</v>
      </c>
    </row>
    <row r="784" spans="1:11" ht="12.75">
      <c r="A784" s="35"/>
      <c r="K784" s="33">
        <f t="shared" si="12"/>
        <v>0</v>
      </c>
    </row>
    <row r="785" spans="1:11" ht="12.75">
      <c r="A785" s="35"/>
      <c r="K785" s="33">
        <f t="shared" si="12"/>
        <v>0</v>
      </c>
    </row>
    <row r="786" spans="1:11" ht="12.75">
      <c r="A786" s="35"/>
      <c r="K786" s="33">
        <f t="shared" si="12"/>
        <v>0</v>
      </c>
    </row>
    <row r="787" spans="1:11" ht="12.75">
      <c r="A787" s="35"/>
      <c r="K787" s="33">
        <f t="shared" si="12"/>
        <v>0</v>
      </c>
    </row>
    <row r="788" spans="1:11" ht="12.75">
      <c r="A788" s="35"/>
      <c r="K788" s="33">
        <f t="shared" si="12"/>
        <v>0</v>
      </c>
    </row>
    <row r="789" spans="1:11" ht="12.75">
      <c r="A789" s="35"/>
      <c r="K789" s="33">
        <f t="shared" si="12"/>
        <v>0</v>
      </c>
    </row>
    <row r="790" spans="1:11" ht="12.75">
      <c r="A790" s="35"/>
      <c r="K790" s="33">
        <f t="shared" si="12"/>
        <v>0</v>
      </c>
    </row>
    <row r="791" spans="1:11" ht="12.75">
      <c r="A791" s="35"/>
      <c r="K791" s="33">
        <f t="shared" si="12"/>
        <v>0</v>
      </c>
    </row>
    <row r="792" spans="1:11" ht="12.75">
      <c r="A792" s="35"/>
      <c r="K792" s="33">
        <f t="shared" si="12"/>
        <v>0</v>
      </c>
    </row>
    <row r="793" spans="1:11" ht="12.75">
      <c r="A793" s="35"/>
      <c r="K793" s="33">
        <f t="shared" si="12"/>
        <v>0</v>
      </c>
    </row>
    <row r="794" spans="1:11" ht="12.75">
      <c r="A794" s="35"/>
      <c r="K794" s="33">
        <f t="shared" si="12"/>
        <v>0</v>
      </c>
    </row>
    <row r="795" spans="1:11" ht="12.75">
      <c r="A795" s="35"/>
      <c r="K795" s="33">
        <f t="shared" si="12"/>
        <v>0</v>
      </c>
    </row>
    <row r="796" spans="1:11" ht="12.75">
      <c r="A796" s="35"/>
      <c r="K796" s="33">
        <f t="shared" si="12"/>
        <v>0</v>
      </c>
    </row>
    <row r="797" spans="1:11" ht="12.75">
      <c r="A797" s="35"/>
      <c r="K797" s="33">
        <f t="shared" si="12"/>
        <v>0</v>
      </c>
    </row>
    <row r="798" spans="1:11" ht="12.75">
      <c r="A798" s="35"/>
      <c r="K798" s="33">
        <f t="shared" si="12"/>
        <v>0</v>
      </c>
    </row>
    <row r="799" spans="1:11" ht="12.75">
      <c r="A799" s="35"/>
      <c r="K799" s="33">
        <f t="shared" si="12"/>
        <v>0</v>
      </c>
    </row>
    <row r="800" spans="1:11" ht="12.75">
      <c r="A800" s="35"/>
      <c r="K800" s="33">
        <f t="shared" si="12"/>
        <v>0</v>
      </c>
    </row>
    <row r="801" spans="1:11" ht="12.75">
      <c r="A801" s="35"/>
      <c r="K801" s="33">
        <f t="shared" si="12"/>
        <v>0</v>
      </c>
    </row>
    <row r="802" spans="1:11" ht="12.75">
      <c r="A802" s="35"/>
      <c r="K802" s="33">
        <f t="shared" si="12"/>
        <v>0</v>
      </c>
    </row>
    <row r="803" spans="1:11" ht="12.75">
      <c r="A803" s="35"/>
      <c r="K803" s="33">
        <f t="shared" si="12"/>
        <v>0</v>
      </c>
    </row>
    <row r="804" spans="1:11" ht="12.75">
      <c r="A804" s="35"/>
      <c r="K804" s="33">
        <f t="shared" si="12"/>
        <v>0</v>
      </c>
    </row>
    <row r="805" spans="1:11" ht="12.75">
      <c r="A805" s="35"/>
      <c r="K805" s="33">
        <f t="shared" si="12"/>
        <v>0</v>
      </c>
    </row>
    <row r="806" spans="1:11" ht="12.75">
      <c r="A806" s="35"/>
      <c r="K806" s="33">
        <f t="shared" si="12"/>
        <v>0</v>
      </c>
    </row>
    <row r="807" spans="1:11" ht="12.75">
      <c r="A807" s="35"/>
      <c r="K807" s="33">
        <f t="shared" si="12"/>
        <v>0</v>
      </c>
    </row>
    <row r="808" spans="1:11" ht="12.75">
      <c r="A808" s="35"/>
      <c r="K808" s="33">
        <f t="shared" si="12"/>
        <v>0</v>
      </c>
    </row>
    <row r="809" spans="1:11" ht="12.75">
      <c r="A809" s="35"/>
      <c r="K809" s="33">
        <f t="shared" si="12"/>
        <v>0</v>
      </c>
    </row>
    <row r="810" spans="1:11" ht="12.75">
      <c r="A810" s="35"/>
      <c r="K810" s="33">
        <f t="shared" si="12"/>
        <v>0</v>
      </c>
    </row>
    <row r="811" spans="1:11" ht="12.75">
      <c r="A811" s="35"/>
      <c r="K811" s="33">
        <f t="shared" si="12"/>
        <v>0</v>
      </c>
    </row>
    <row r="812" spans="1:11" ht="12.75">
      <c r="A812" s="35"/>
      <c r="K812" s="33">
        <f t="shared" si="12"/>
        <v>0</v>
      </c>
    </row>
    <row r="813" spans="1:11" ht="12.75">
      <c r="A813" s="35"/>
      <c r="K813" s="33">
        <f t="shared" si="12"/>
        <v>0</v>
      </c>
    </row>
    <row r="814" spans="1:11" ht="12.75">
      <c r="A814" s="35"/>
      <c r="K814" s="33">
        <f t="shared" si="12"/>
        <v>0</v>
      </c>
    </row>
    <row r="815" spans="1:11" ht="12.75">
      <c r="A815" s="35"/>
      <c r="K815" s="33">
        <f t="shared" si="12"/>
        <v>0</v>
      </c>
    </row>
    <row r="816" spans="1:11" ht="12.75">
      <c r="A816" s="35"/>
      <c r="K816" s="33">
        <f t="shared" si="12"/>
        <v>0</v>
      </c>
    </row>
    <row r="817" spans="1:11" ht="12.75">
      <c r="A817" s="35"/>
      <c r="K817" s="33">
        <f t="shared" si="12"/>
        <v>0</v>
      </c>
    </row>
    <row r="818" spans="1:11" ht="12.75">
      <c r="A818" s="35"/>
      <c r="K818" s="33">
        <f t="shared" si="12"/>
        <v>0</v>
      </c>
    </row>
    <row r="819" spans="1:11" ht="12.75">
      <c r="A819" s="35"/>
      <c r="K819" s="33">
        <f t="shared" si="12"/>
        <v>0</v>
      </c>
    </row>
    <row r="820" spans="1:11" ht="12.75">
      <c r="A820" s="35"/>
      <c r="K820" s="33">
        <f t="shared" si="12"/>
        <v>0</v>
      </c>
    </row>
    <row r="821" spans="1:11" ht="12.75">
      <c r="A821" s="35"/>
      <c r="K821" s="33">
        <f t="shared" si="12"/>
        <v>0</v>
      </c>
    </row>
    <row r="822" spans="1:11" ht="12.75">
      <c r="A822" s="35"/>
      <c r="K822" s="33">
        <f t="shared" si="12"/>
        <v>0</v>
      </c>
    </row>
    <row r="823" spans="1:11" ht="12.75">
      <c r="A823" s="35"/>
      <c r="K823" s="33">
        <f t="shared" si="12"/>
        <v>0</v>
      </c>
    </row>
    <row r="824" spans="1:11" ht="12.75">
      <c r="A824" s="35"/>
      <c r="K824" s="33">
        <f t="shared" si="12"/>
        <v>0</v>
      </c>
    </row>
    <row r="825" spans="1:11" ht="12.75">
      <c r="A825" s="35"/>
      <c r="K825" s="33">
        <f t="shared" si="12"/>
        <v>0</v>
      </c>
    </row>
    <row r="826" spans="1:11" ht="12.75">
      <c r="A826" s="35"/>
      <c r="K826" s="33">
        <f t="shared" si="12"/>
        <v>0</v>
      </c>
    </row>
    <row r="827" spans="1:11" ht="12.75">
      <c r="A827" s="35"/>
      <c r="K827" s="33">
        <f t="shared" si="12"/>
        <v>0</v>
      </c>
    </row>
    <row r="828" spans="1:11" ht="12.75">
      <c r="A828" s="35"/>
      <c r="K828" s="33">
        <f t="shared" si="12"/>
        <v>0</v>
      </c>
    </row>
    <row r="829" spans="1:11" ht="12.75">
      <c r="A829" s="35"/>
      <c r="K829" s="33">
        <f t="shared" si="12"/>
        <v>0</v>
      </c>
    </row>
    <row r="830" spans="1:11" ht="12.75">
      <c r="A830" s="35"/>
      <c r="K830" s="33">
        <f t="shared" si="12"/>
        <v>0</v>
      </c>
    </row>
    <row r="831" spans="1:11" ht="12.75">
      <c r="A831" s="35"/>
      <c r="K831" s="33">
        <f t="shared" si="12"/>
        <v>0</v>
      </c>
    </row>
    <row r="832" spans="1:11" ht="12.75">
      <c r="A832" s="35"/>
      <c r="K832" s="33">
        <f t="shared" si="12"/>
        <v>0</v>
      </c>
    </row>
    <row r="833" spans="1:11" ht="12.75">
      <c r="A833" s="35"/>
      <c r="K833" s="33">
        <f t="shared" si="12"/>
        <v>0</v>
      </c>
    </row>
    <row r="834" spans="1:11" ht="12.75">
      <c r="A834" s="35"/>
      <c r="K834" s="33">
        <f t="shared" si="12"/>
        <v>0</v>
      </c>
    </row>
    <row r="835" spans="1:11" ht="12.75">
      <c r="A835" s="35"/>
      <c r="K835" s="33">
        <f t="shared" si="12"/>
        <v>0</v>
      </c>
    </row>
    <row r="836" spans="1:11" ht="12.75">
      <c r="A836" s="35"/>
      <c r="K836" s="33">
        <f t="shared" si="12"/>
        <v>0</v>
      </c>
    </row>
    <row r="837" spans="1:11" ht="12.75">
      <c r="A837" s="35"/>
      <c r="K837" s="33">
        <f t="shared" si="12"/>
        <v>0</v>
      </c>
    </row>
    <row r="838" spans="1:11" ht="12.75">
      <c r="A838" s="35"/>
      <c r="K838" s="33">
        <f t="shared" ref="K838:K901" si="13">(G838*J838)</f>
        <v>0</v>
      </c>
    </row>
    <row r="839" spans="1:11" ht="12.75">
      <c r="A839" s="35"/>
      <c r="K839" s="33">
        <f t="shared" si="13"/>
        <v>0</v>
      </c>
    </row>
    <row r="840" spans="1:11" ht="12.75">
      <c r="A840" s="35"/>
      <c r="K840" s="33">
        <f t="shared" si="13"/>
        <v>0</v>
      </c>
    </row>
    <row r="841" spans="1:11" ht="12.75">
      <c r="A841" s="35"/>
      <c r="K841" s="33">
        <f t="shared" si="13"/>
        <v>0</v>
      </c>
    </row>
    <row r="842" spans="1:11" ht="12.75">
      <c r="A842" s="35"/>
      <c r="K842" s="33">
        <f t="shared" si="13"/>
        <v>0</v>
      </c>
    </row>
    <row r="843" spans="1:11" ht="12.75">
      <c r="A843" s="35"/>
      <c r="K843" s="33">
        <f t="shared" si="13"/>
        <v>0</v>
      </c>
    </row>
    <row r="844" spans="1:11" ht="12.75">
      <c r="A844" s="35"/>
      <c r="K844" s="33">
        <f t="shared" si="13"/>
        <v>0</v>
      </c>
    </row>
    <row r="845" spans="1:11" ht="12.75">
      <c r="A845" s="35"/>
      <c r="K845" s="33">
        <f t="shared" si="13"/>
        <v>0</v>
      </c>
    </row>
    <row r="846" spans="1:11" ht="12.75">
      <c r="A846" s="35"/>
      <c r="K846" s="33">
        <f t="shared" si="13"/>
        <v>0</v>
      </c>
    </row>
    <row r="847" spans="1:11" ht="12.75">
      <c r="A847" s="35"/>
      <c r="K847" s="33">
        <f t="shared" si="13"/>
        <v>0</v>
      </c>
    </row>
    <row r="848" spans="1:11" ht="12.75">
      <c r="A848" s="35"/>
      <c r="K848" s="33">
        <f t="shared" si="13"/>
        <v>0</v>
      </c>
    </row>
    <row r="849" spans="1:11" ht="12.75">
      <c r="A849" s="35"/>
      <c r="K849" s="33">
        <f t="shared" si="13"/>
        <v>0</v>
      </c>
    </row>
    <row r="850" spans="1:11" ht="12.75">
      <c r="A850" s="35"/>
      <c r="K850" s="33">
        <f t="shared" si="13"/>
        <v>0</v>
      </c>
    </row>
    <row r="851" spans="1:11" ht="12.75">
      <c r="A851" s="35"/>
      <c r="K851" s="33">
        <f t="shared" si="13"/>
        <v>0</v>
      </c>
    </row>
    <row r="852" spans="1:11" ht="12.75">
      <c r="A852" s="35"/>
      <c r="K852" s="33">
        <f t="shared" si="13"/>
        <v>0</v>
      </c>
    </row>
    <row r="853" spans="1:11" ht="12.75">
      <c r="A853" s="35"/>
      <c r="K853" s="33">
        <f t="shared" si="13"/>
        <v>0</v>
      </c>
    </row>
    <row r="854" spans="1:11" ht="12.75">
      <c r="A854" s="35"/>
      <c r="K854" s="33">
        <f t="shared" si="13"/>
        <v>0</v>
      </c>
    </row>
    <row r="855" spans="1:11" ht="12.75">
      <c r="A855" s="35"/>
      <c r="K855" s="33">
        <f t="shared" si="13"/>
        <v>0</v>
      </c>
    </row>
    <row r="856" spans="1:11" ht="12.75">
      <c r="A856" s="35"/>
      <c r="K856" s="33">
        <f t="shared" si="13"/>
        <v>0</v>
      </c>
    </row>
    <row r="857" spans="1:11" ht="12.75">
      <c r="A857" s="35"/>
      <c r="K857" s="33">
        <f t="shared" si="13"/>
        <v>0</v>
      </c>
    </row>
    <row r="858" spans="1:11" ht="12.75">
      <c r="A858" s="35"/>
      <c r="K858" s="33">
        <f t="shared" si="13"/>
        <v>0</v>
      </c>
    </row>
    <row r="859" spans="1:11" ht="12.75">
      <c r="A859" s="35"/>
      <c r="K859" s="33">
        <f t="shared" si="13"/>
        <v>0</v>
      </c>
    </row>
    <row r="860" spans="1:11" ht="12.75">
      <c r="A860" s="35"/>
      <c r="K860" s="33">
        <f t="shared" si="13"/>
        <v>0</v>
      </c>
    </row>
    <row r="861" spans="1:11" ht="12.75">
      <c r="A861" s="35"/>
      <c r="K861" s="33">
        <f t="shared" si="13"/>
        <v>0</v>
      </c>
    </row>
    <row r="862" spans="1:11" ht="12.75">
      <c r="A862" s="35"/>
      <c r="K862" s="33">
        <f t="shared" si="13"/>
        <v>0</v>
      </c>
    </row>
    <row r="863" spans="1:11" ht="12.75">
      <c r="A863" s="35"/>
      <c r="K863" s="33">
        <f t="shared" si="13"/>
        <v>0</v>
      </c>
    </row>
    <row r="864" spans="1:11" ht="12.75">
      <c r="A864" s="35"/>
      <c r="K864" s="33">
        <f t="shared" si="13"/>
        <v>0</v>
      </c>
    </row>
    <row r="865" spans="1:11" ht="12.75">
      <c r="A865" s="35"/>
      <c r="K865" s="33">
        <f t="shared" si="13"/>
        <v>0</v>
      </c>
    </row>
    <row r="866" spans="1:11" ht="12.75">
      <c r="A866" s="35"/>
      <c r="K866" s="33">
        <f t="shared" si="13"/>
        <v>0</v>
      </c>
    </row>
    <row r="867" spans="1:11" ht="12.75">
      <c r="A867" s="35"/>
      <c r="K867" s="33">
        <f t="shared" si="13"/>
        <v>0</v>
      </c>
    </row>
    <row r="868" spans="1:11" ht="12.75">
      <c r="A868" s="35"/>
      <c r="K868" s="33">
        <f t="shared" si="13"/>
        <v>0</v>
      </c>
    </row>
    <row r="869" spans="1:11" ht="12.75">
      <c r="A869" s="35"/>
      <c r="K869" s="33">
        <f t="shared" si="13"/>
        <v>0</v>
      </c>
    </row>
    <row r="870" spans="1:11" ht="12.75">
      <c r="A870" s="35"/>
      <c r="K870" s="33">
        <f t="shared" si="13"/>
        <v>0</v>
      </c>
    </row>
    <row r="871" spans="1:11" ht="12.75">
      <c r="A871" s="35"/>
      <c r="K871" s="33">
        <f t="shared" si="13"/>
        <v>0</v>
      </c>
    </row>
    <row r="872" spans="1:11" ht="12.75">
      <c r="A872" s="35"/>
      <c r="K872" s="33">
        <f t="shared" si="13"/>
        <v>0</v>
      </c>
    </row>
    <row r="873" spans="1:11" ht="12.75">
      <c r="A873" s="35"/>
      <c r="K873" s="33">
        <f t="shared" si="13"/>
        <v>0</v>
      </c>
    </row>
    <row r="874" spans="1:11" ht="12.75">
      <c r="A874" s="35"/>
      <c r="K874" s="33">
        <f t="shared" si="13"/>
        <v>0</v>
      </c>
    </row>
    <row r="875" spans="1:11" ht="12.75">
      <c r="A875" s="35"/>
      <c r="K875" s="33">
        <f t="shared" si="13"/>
        <v>0</v>
      </c>
    </row>
    <row r="876" spans="1:11" ht="12.75">
      <c r="A876" s="35"/>
      <c r="K876" s="33">
        <f t="shared" si="13"/>
        <v>0</v>
      </c>
    </row>
    <row r="877" spans="1:11" ht="12.75">
      <c r="A877" s="35"/>
      <c r="K877" s="33">
        <f t="shared" si="13"/>
        <v>0</v>
      </c>
    </row>
    <row r="878" spans="1:11" ht="12.75">
      <c r="A878" s="35"/>
      <c r="K878" s="33">
        <f t="shared" si="13"/>
        <v>0</v>
      </c>
    </row>
    <row r="879" spans="1:11" ht="12.75">
      <c r="A879" s="35"/>
      <c r="K879" s="33">
        <f t="shared" si="13"/>
        <v>0</v>
      </c>
    </row>
    <row r="880" spans="1:11" ht="12.75">
      <c r="A880" s="35"/>
      <c r="K880" s="33">
        <f t="shared" si="13"/>
        <v>0</v>
      </c>
    </row>
    <row r="881" spans="1:11" ht="12.75">
      <c r="A881" s="35"/>
      <c r="K881" s="33">
        <f t="shared" si="13"/>
        <v>0</v>
      </c>
    </row>
    <row r="882" spans="1:11" ht="12.75">
      <c r="A882" s="35"/>
      <c r="K882" s="33">
        <f t="shared" si="13"/>
        <v>0</v>
      </c>
    </row>
    <row r="883" spans="1:11" ht="12.75">
      <c r="A883" s="35"/>
      <c r="K883" s="33">
        <f t="shared" si="13"/>
        <v>0</v>
      </c>
    </row>
    <row r="884" spans="1:11" ht="12.75">
      <c r="A884" s="35"/>
      <c r="K884" s="33">
        <f t="shared" si="13"/>
        <v>0</v>
      </c>
    </row>
    <row r="885" spans="1:11" ht="12.75">
      <c r="A885" s="35"/>
      <c r="K885" s="33">
        <f t="shared" si="13"/>
        <v>0</v>
      </c>
    </row>
    <row r="886" spans="1:11" ht="12.75">
      <c r="A886" s="35"/>
      <c r="K886" s="33">
        <f t="shared" si="13"/>
        <v>0</v>
      </c>
    </row>
    <row r="887" spans="1:11" ht="12.75">
      <c r="A887" s="35"/>
      <c r="K887" s="33">
        <f t="shared" si="13"/>
        <v>0</v>
      </c>
    </row>
    <row r="888" spans="1:11" ht="12.75">
      <c r="A888" s="35"/>
      <c r="K888" s="33">
        <f t="shared" si="13"/>
        <v>0</v>
      </c>
    </row>
    <row r="889" spans="1:11" ht="12.75">
      <c r="A889" s="35"/>
      <c r="K889" s="33">
        <f t="shared" si="13"/>
        <v>0</v>
      </c>
    </row>
    <row r="890" spans="1:11" ht="12.75">
      <c r="A890" s="35"/>
      <c r="K890" s="33">
        <f t="shared" si="13"/>
        <v>0</v>
      </c>
    </row>
    <row r="891" spans="1:11" ht="12.75">
      <c r="A891" s="35"/>
      <c r="K891" s="33">
        <f t="shared" si="13"/>
        <v>0</v>
      </c>
    </row>
    <row r="892" spans="1:11" ht="12.75">
      <c r="A892" s="35"/>
      <c r="K892" s="33">
        <f t="shared" si="13"/>
        <v>0</v>
      </c>
    </row>
    <row r="893" spans="1:11" ht="12.75">
      <c r="A893" s="35"/>
      <c r="K893" s="33">
        <f t="shared" si="13"/>
        <v>0</v>
      </c>
    </row>
    <row r="894" spans="1:11" ht="12.75">
      <c r="A894" s="35"/>
      <c r="K894" s="33">
        <f t="shared" si="13"/>
        <v>0</v>
      </c>
    </row>
    <row r="895" spans="1:11" ht="12.75">
      <c r="A895" s="35"/>
      <c r="K895" s="33">
        <f t="shared" si="13"/>
        <v>0</v>
      </c>
    </row>
    <row r="896" spans="1:11" ht="12.75">
      <c r="A896" s="35"/>
      <c r="K896" s="33">
        <f t="shared" si="13"/>
        <v>0</v>
      </c>
    </row>
    <row r="897" spans="1:11" ht="12.75">
      <c r="A897" s="35"/>
      <c r="K897" s="33">
        <f t="shared" si="13"/>
        <v>0</v>
      </c>
    </row>
    <row r="898" spans="1:11" ht="12.75">
      <c r="A898" s="35"/>
      <c r="K898" s="33">
        <f t="shared" si="13"/>
        <v>0</v>
      </c>
    </row>
    <row r="899" spans="1:11" ht="12.75">
      <c r="A899" s="35"/>
      <c r="K899" s="33">
        <f t="shared" si="13"/>
        <v>0</v>
      </c>
    </row>
    <row r="900" spans="1:11" ht="12.75">
      <c r="A900" s="35"/>
      <c r="K900" s="33">
        <f t="shared" si="13"/>
        <v>0</v>
      </c>
    </row>
    <row r="901" spans="1:11" ht="12.75">
      <c r="A901" s="35"/>
      <c r="K901" s="33">
        <f t="shared" si="13"/>
        <v>0</v>
      </c>
    </row>
    <row r="902" spans="1:11" ht="12.75">
      <c r="A902" s="35"/>
      <c r="K902" s="33">
        <f t="shared" ref="K902:K965" si="14">(G902*J902)</f>
        <v>0</v>
      </c>
    </row>
    <row r="903" spans="1:11" ht="12.75">
      <c r="A903" s="35"/>
      <c r="K903" s="33">
        <f t="shared" si="14"/>
        <v>0</v>
      </c>
    </row>
    <row r="904" spans="1:11" ht="12.75">
      <c r="A904" s="35"/>
      <c r="K904" s="33">
        <f t="shared" si="14"/>
        <v>0</v>
      </c>
    </row>
    <row r="905" spans="1:11" ht="12.75">
      <c r="A905" s="35"/>
      <c r="K905" s="33">
        <f t="shared" si="14"/>
        <v>0</v>
      </c>
    </row>
    <row r="906" spans="1:11" ht="12.75">
      <c r="A906" s="35"/>
      <c r="K906" s="33">
        <f t="shared" si="14"/>
        <v>0</v>
      </c>
    </row>
    <row r="907" spans="1:11" ht="12.75">
      <c r="A907" s="35"/>
      <c r="K907" s="33">
        <f t="shared" si="14"/>
        <v>0</v>
      </c>
    </row>
    <row r="908" spans="1:11" ht="12.75">
      <c r="A908" s="35"/>
      <c r="K908" s="33">
        <f t="shared" si="14"/>
        <v>0</v>
      </c>
    </row>
    <row r="909" spans="1:11" ht="12.75">
      <c r="A909" s="35"/>
      <c r="K909" s="33">
        <f t="shared" si="14"/>
        <v>0</v>
      </c>
    </row>
    <row r="910" spans="1:11" ht="12.75">
      <c r="A910" s="35"/>
      <c r="K910" s="33">
        <f t="shared" si="14"/>
        <v>0</v>
      </c>
    </row>
    <row r="911" spans="1:11" ht="12.75">
      <c r="A911" s="35"/>
      <c r="K911" s="33">
        <f t="shared" si="14"/>
        <v>0</v>
      </c>
    </row>
    <row r="912" spans="1:11" ht="12.75">
      <c r="A912" s="35"/>
      <c r="K912" s="33">
        <f t="shared" si="14"/>
        <v>0</v>
      </c>
    </row>
    <row r="913" spans="1:11" ht="12.75">
      <c r="A913" s="35"/>
      <c r="K913" s="33">
        <f t="shared" si="14"/>
        <v>0</v>
      </c>
    </row>
    <row r="914" spans="1:11" ht="12.75">
      <c r="A914" s="35"/>
      <c r="K914" s="33">
        <f t="shared" si="14"/>
        <v>0</v>
      </c>
    </row>
    <row r="915" spans="1:11" ht="12.75">
      <c r="A915" s="35"/>
      <c r="K915" s="33">
        <f t="shared" si="14"/>
        <v>0</v>
      </c>
    </row>
    <row r="916" spans="1:11" ht="12.75">
      <c r="A916" s="35"/>
      <c r="K916" s="33">
        <f t="shared" si="14"/>
        <v>0</v>
      </c>
    </row>
    <row r="917" spans="1:11" ht="12.75">
      <c r="A917" s="35"/>
      <c r="K917" s="33">
        <f t="shared" si="14"/>
        <v>0</v>
      </c>
    </row>
    <row r="918" spans="1:11" ht="12.75">
      <c r="A918" s="35"/>
      <c r="K918" s="33">
        <f t="shared" si="14"/>
        <v>0</v>
      </c>
    </row>
    <row r="919" spans="1:11" ht="12.75">
      <c r="A919" s="35"/>
      <c r="K919" s="33">
        <f t="shared" si="14"/>
        <v>0</v>
      </c>
    </row>
    <row r="920" spans="1:11" ht="12.75">
      <c r="A920" s="35"/>
      <c r="K920" s="33">
        <f t="shared" si="14"/>
        <v>0</v>
      </c>
    </row>
    <row r="921" spans="1:11" ht="12.75">
      <c r="A921" s="35"/>
      <c r="K921" s="33">
        <f t="shared" si="14"/>
        <v>0</v>
      </c>
    </row>
    <row r="922" spans="1:11" ht="12.75">
      <c r="A922" s="35"/>
      <c r="K922" s="33">
        <f t="shared" si="14"/>
        <v>0</v>
      </c>
    </row>
    <row r="923" spans="1:11" ht="12.75">
      <c r="A923" s="35"/>
      <c r="K923" s="33">
        <f t="shared" si="14"/>
        <v>0</v>
      </c>
    </row>
    <row r="924" spans="1:11" ht="12.75">
      <c r="A924" s="35"/>
      <c r="K924" s="33">
        <f t="shared" si="14"/>
        <v>0</v>
      </c>
    </row>
    <row r="925" spans="1:11" ht="12.75">
      <c r="A925" s="35"/>
      <c r="K925" s="33">
        <f t="shared" si="14"/>
        <v>0</v>
      </c>
    </row>
    <row r="926" spans="1:11" ht="12.75">
      <c r="A926" s="35"/>
      <c r="K926" s="33">
        <f t="shared" si="14"/>
        <v>0</v>
      </c>
    </row>
    <row r="927" spans="1:11" ht="12.75">
      <c r="A927" s="35"/>
      <c r="K927" s="33">
        <f t="shared" si="14"/>
        <v>0</v>
      </c>
    </row>
    <row r="928" spans="1:11" ht="12.75">
      <c r="A928" s="35"/>
      <c r="K928" s="33">
        <f t="shared" si="14"/>
        <v>0</v>
      </c>
    </row>
    <row r="929" spans="1:11" ht="12.75">
      <c r="A929" s="35"/>
      <c r="K929" s="33">
        <f t="shared" si="14"/>
        <v>0</v>
      </c>
    </row>
    <row r="930" spans="1:11" ht="12.75">
      <c r="A930" s="35"/>
      <c r="K930" s="33">
        <f t="shared" si="14"/>
        <v>0</v>
      </c>
    </row>
    <row r="931" spans="1:11" ht="12.75">
      <c r="A931" s="35"/>
      <c r="K931" s="33">
        <f t="shared" si="14"/>
        <v>0</v>
      </c>
    </row>
    <row r="932" spans="1:11" ht="12.75">
      <c r="A932" s="35"/>
      <c r="K932" s="33">
        <f t="shared" si="14"/>
        <v>0</v>
      </c>
    </row>
    <row r="933" spans="1:11" ht="12.75">
      <c r="A933" s="35"/>
      <c r="K933" s="33">
        <f t="shared" si="14"/>
        <v>0</v>
      </c>
    </row>
    <row r="934" spans="1:11" ht="12.75">
      <c r="A934" s="35"/>
      <c r="K934" s="33">
        <f t="shared" si="14"/>
        <v>0</v>
      </c>
    </row>
    <row r="935" spans="1:11" ht="12.75">
      <c r="A935" s="35"/>
      <c r="K935" s="33">
        <f t="shared" si="14"/>
        <v>0</v>
      </c>
    </row>
    <row r="936" spans="1:11" ht="12.75">
      <c r="A936" s="35"/>
      <c r="K936" s="33">
        <f t="shared" si="14"/>
        <v>0</v>
      </c>
    </row>
    <row r="937" spans="1:11" ht="12.75">
      <c r="A937" s="35"/>
      <c r="K937" s="33">
        <f t="shared" si="14"/>
        <v>0</v>
      </c>
    </row>
    <row r="938" spans="1:11" ht="12.75">
      <c r="A938" s="35"/>
      <c r="K938" s="33">
        <f t="shared" si="14"/>
        <v>0</v>
      </c>
    </row>
    <row r="939" spans="1:11" ht="12.75">
      <c r="A939" s="35"/>
      <c r="K939" s="33">
        <f t="shared" si="14"/>
        <v>0</v>
      </c>
    </row>
    <row r="940" spans="1:11" ht="12.75">
      <c r="A940" s="35"/>
      <c r="K940" s="33">
        <f t="shared" si="14"/>
        <v>0</v>
      </c>
    </row>
    <row r="941" spans="1:11" ht="12.75">
      <c r="A941" s="35"/>
      <c r="K941" s="33">
        <f t="shared" si="14"/>
        <v>0</v>
      </c>
    </row>
    <row r="942" spans="1:11" ht="12.75">
      <c r="A942" s="35"/>
      <c r="K942" s="33">
        <f t="shared" si="14"/>
        <v>0</v>
      </c>
    </row>
    <row r="943" spans="1:11" ht="12.75">
      <c r="A943" s="35"/>
      <c r="K943" s="33">
        <f t="shared" si="14"/>
        <v>0</v>
      </c>
    </row>
    <row r="944" spans="1:11" ht="12.75">
      <c r="A944" s="35"/>
      <c r="K944" s="33">
        <f t="shared" si="14"/>
        <v>0</v>
      </c>
    </row>
    <row r="945" spans="1:11" ht="12.75">
      <c r="A945" s="35"/>
      <c r="K945" s="33">
        <f t="shared" si="14"/>
        <v>0</v>
      </c>
    </row>
    <row r="946" spans="1:11" ht="12.75">
      <c r="A946" s="35"/>
      <c r="K946" s="33">
        <f t="shared" si="14"/>
        <v>0</v>
      </c>
    </row>
    <row r="947" spans="1:11" ht="12.75">
      <c r="A947" s="35"/>
      <c r="K947" s="33">
        <f t="shared" si="14"/>
        <v>0</v>
      </c>
    </row>
    <row r="948" spans="1:11" ht="12.75">
      <c r="A948" s="35"/>
      <c r="K948" s="33">
        <f t="shared" si="14"/>
        <v>0</v>
      </c>
    </row>
    <row r="949" spans="1:11" ht="12.75">
      <c r="A949" s="35"/>
      <c r="K949" s="33">
        <f t="shared" si="14"/>
        <v>0</v>
      </c>
    </row>
    <row r="950" spans="1:11" ht="12.75">
      <c r="A950" s="35"/>
      <c r="K950" s="33">
        <f t="shared" si="14"/>
        <v>0</v>
      </c>
    </row>
    <row r="951" spans="1:11" ht="12.75">
      <c r="A951" s="35"/>
      <c r="K951" s="33">
        <f t="shared" si="14"/>
        <v>0</v>
      </c>
    </row>
    <row r="952" spans="1:11" ht="12.75">
      <c r="A952" s="35"/>
      <c r="K952" s="33">
        <f t="shared" si="14"/>
        <v>0</v>
      </c>
    </row>
    <row r="953" spans="1:11" ht="12.75">
      <c r="A953" s="35"/>
      <c r="K953" s="33">
        <f t="shared" si="14"/>
        <v>0</v>
      </c>
    </row>
    <row r="954" spans="1:11" ht="12.75">
      <c r="A954" s="35"/>
      <c r="K954" s="33">
        <f t="shared" si="14"/>
        <v>0</v>
      </c>
    </row>
    <row r="955" spans="1:11" ht="12.75">
      <c r="A955" s="35"/>
      <c r="K955" s="33">
        <f t="shared" si="14"/>
        <v>0</v>
      </c>
    </row>
    <row r="956" spans="1:11" ht="12.75">
      <c r="A956" s="35"/>
      <c r="K956" s="33">
        <f t="shared" si="14"/>
        <v>0</v>
      </c>
    </row>
    <row r="957" spans="1:11" ht="12.75">
      <c r="A957" s="35"/>
      <c r="K957" s="33">
        <f t="shared" si="14"/>
        <v>0</v>
      </c>
    </row>
    <row r="958" spans="1:11" ht="12.75">
      <c r="A958" s="35"/>
      <c r="K958" s="33">
        <f t="shared" si="14"/>
        <v>0</v>
      </c>
    </row>
    <row r="959" spans="1:11" ht="12.75">
      <c r="A959" s="35"/>
      <c r="K959" s="33">
        <f t="shared" si="14"/>
        <v>0</v>
      </c>
    </row>
    <row r="960" spans="1:11" ht="12.75">
      <c r="A960" s="35"/>
      <c r="K960" s="33">
        <f t="shared" si="14"/>
        <v>0</v>
      </c>
    </row>
    <row r="961" spans="1:11" ht="12.75">
      <c r="A961" s="35"/>
      <c r="K961" s="33">
        <f t="shared" si="14"/>
        <v>0</v>
      </c>
    </row>
    <row r="962" spans="1:11" ht="12.75">
      <c r="A962" s="35"/>
      <c r="K962" s="33">
        <f t="shared" si="14"/>
        <v>0</v>
      </c>
    </row>
    <row r="963" spans="1:11" ht="12.75">
      <c r="A963" s="35"/>
      <c r="K963" s="33">
        <f t="shared" si="14"/>
        <v>0</v>
      </c>
    </row>
    <row r="964" spans="1:11" ht="12.75">
      <c r="A964" s="35"/>
      <c r="K964" s="33">
        <f t="shared" si="14"/>
        <v>0</v>
      </c>
    </row>
    <row r="965" spans="1:11" ht="12.75">
      <c r="A965" s="35"/>
      <c r="K965" s="33">
        <f t="shared" si="14"/>
        <v>0</v>
      </c>
    </row>
    <row r="966" spans="1:11" ht="12.75">
      <c r="A966" s="35"/>
      <c r="K966" s="33">
        <f t="shared" ref="K966:K1029" si="15">(G966*J966)</f>
        <v>0</v>
      </c>
    </row>
    <row r="967" spans="1:11" ht="12.75">
      <c r="A967" s="35"/>
      <c r="K967" s="33">
        <f t="shared" si="15"/>
        <v>0</v>
      </c>
    </row>
    <row r="968" spans="1:11" ht="12.75">
      <c r="A968" s="35"/>
      <c r="K968" s="33">
        <f t="shared" si="15"/>
        <v>0</v>
      </c>
    </row>
    <row r="969" spans="1:11" ht="12.75">
      <c r="A969" s="35"/>
      <c r="K969" s="33">
        <f t="shared" si="15"/>
        <v>0</v>
      </c>
    </row>
    <row r="970" spans="1:11" ht="12.75">
      <c r="A970" s="35"/>
      <c r="K970" s="33">
        <f t="shared" si="15"/>
        <v>0</v>
      </c>
    </row>
    <row r="971" spans="1:11" ht="12.75">
      <c r="A971" s="35"/>
      <c r="K971" s="33">
        <f t="shared" si="15"/>
        <v>0</v>
      </c>
    </row>
    <row r="972" spans="1:11" ht="12.75">
      <c r="A972" s="35"/>
      <c r="K972" s="33">
        <f t="shared" si="15"/>
        <v>0</v>
      </c>
    </row>
    <row r="973" spans="1:11" ht="12.75">
      <c r="A973" s="35"/>
      <c r="K973" s="33">
        <f t="shared" si="15"/>
        <v>0</v>
      </c>
    </row>
    <row r="974" spans="1:11" ht="12.75">
      <c r="A974" s="35"/>
      <c r="K974" s="33">
        <f t="shared" si="15"/>
        <v>0</v>
      </c>
    </row>
    <row r="975" spans="1:11" ht="12.75">
      <c r="A975" s="35"/>
      <c r="K975" s="33">
        <f t="shared" si="15"/>
        <v>0</v>
      </c>
    </row>
    <row r="976" spans="1:11" ht="12.75">
      <c r="A976" s="35"/>
      <c r="K976" s="33">
        <f t="shared" si="15"/>
        <v>0</v>
      </c>
    </row>
    <row r="977" spans="1:11" ht="12.75">
      <c r="A977" s="35"/>
      <c r="K977" s="33">
        <f t="shared" si="15"/>
        <v>0</v>
      </c>
    </row>
    <row r="978" spans="1:11" ht="12.75">
      <c r="A978" s="35"/>
      <c r="K978" s="33">
        <f t="shared" si="15"/>
        <v>0</v>
      </c>
    </row>
    <row r="979" spans="1:11" ht="12.75">
      <c r="A979" s="35"/>
      <c r="K979" s="33">
        <f t="shared" si="15"/>
        <v>0</v>
      </c>
    </row>
    <row r="980" spans="1:11" ht="12.75">
      <c r="A980" s="35"/>
      <c r="K980" s="33">
        <f t="shared" si="15"/>
        <v>0</v>
      </c>
    </row>
    <row r="981" spans="1:11" ht="12.75">
      <c r="A981" s="35"/>
      <c r="K981" s="33">
        <f t="shared" si="15"/>
        <v>0</v>
      </c>
    </row>
    <row r="982" spans="1:11" ht="12.75">
      <c r="A982" s="35"/>
      <c r="K982" s="33">
        <f t="shared" si="15"/>
        <v>0</v>
      </c>
    </row>
    <row r="983" spans="1:11" ht="12.75">
      <c r="A983" s="35"/>
      <c r="K983" s="33">
        <f t="shared" si="15"/>
        <v>0</v>
      </c>
    </row>
    <row r="984" spans="1:11" ht="12.75">
      <c r="A984" s="35"/>
      <c r="K984" s="33">
        <f t="shared" si="15"/>
        <v>0</v>
      </c>
    </row>
    <row r="985" spans="1:11" ht="12.75">
      <c r="A985" s="35"/>
      <c r="K985" s="33">
        <f t="shared" si="15"/>
        <v>0</v>
      </c>
    </row>
    <row r="986" spans="1:11" ht="12.75">
      <c r="A986" s="35"/>
      <c r="K986" s="33">
        <f t="shared" si="15"/>
        <v>0</v>
      </c>
    </row>
    <row r="987" spans="1:11" ht="12.75">
      <c r="A987" s="35"/>
      <c r="K987" s="33">
        <f t="shared" si="15"/>
        <v>0</v>
      </c>
    </row>
    <row r="988" spans="1:11" ht="12.75">
      <c r="A988" s="35"/>
      <c r="K988" s="33">
        <f t="shared" si="15"/>
        <v>0</v>
      </c>
    </row>
    <row r="989" spans="1:11" ht="12.75">
      <c r="A989" s="35"/>
      <c r="K989" s="33">
        <f t="shared" si="15"/>
        <v>0</v>
      </c>
    </row>
    <row r="990" spans="1:11" ht="12.75">
      <c r="A990" s="35"/>
      <c r="K990" s="33">
        <f t="shared" si="15"/>
        <v>0</v>
      </c>
    </row>
    <row r="991" spans="1:11" ht="12.75">
      <c r="A991" s="35"/>
      <c r="K991" s="33">
        <f t="shared" si="15"/>
        <v>0</v>
      </c>
    </row>
    <row r="992" spans="1:11" ht="12.75">
      <c r="A992" s="35"/>
      <c r="K992" s="33">
        <f t="shared" si="15"/>
        <v>0</v>
      </c>
    </row>
    <row r="993" spans="1:11" ht="12.75">
      <c r="A993" s="35"/>
      <c r="K993" s="33">
        <f t="shared" si="15"/>
        <v>0</v>
      </c>
    </row>
    <row r="994" spans="1:11" ht="12.75">
      <c r="A994" s="35"/>
      <c r="K994" s="33">
        <f t="shared" si="15"/>
        <v>0</v>
      </c>
    </row>
    <row r="995" spans="1:11" ht="12.75">
      <c r="A995" s="35"/>
      <c r="K995" s="33">
        <f t="shared" si="15"/>
        <v>0</v>
      </c>
    </row>
    <row r="996" spans="1:11" ht="12.75">
      <c r="A996" s="35"/>
      <c r="K996" s="33">
        <f t="shared" si="15"/>
        <v>0</v>
      </c>
    </row>
  </sheetData>
  <mergeCells count="2">
    <mergeCell ref="A1:AD1"/>
    <mergeCell ref="A4:A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D999"/>
  <sheetViews>
    <sheetView topLeftCell="C1" workbookViewId="0">
      <selection activeCell="D3" sqref="D3"/>
    </sheetView>
  </sheetViews>
  <sheetFormatPr defaultColWidth="12.5703125" defaultRowHeight="15.75" customHeight="1"/>
  <cols>
    <col min="1" max="1" width="16.28515625" customWidth="1"/>
    <col min="2" max="3" width="15" customWidth="1"/>
    <col min="4" max="4" width="13.85546875" customWidth="1"/>
    <col min="5" max="5" width="16.85546875" customWidth="1"/>
    <col min="6" max="6" width="27.28515625" customWidth="1"/>
    <col min="10" max="10" width="18" customWidth="1"/>
    <col min="11" max="11" width="17.28515625" customWidth="1"/>
  </cols>
  <sheetData>
    <row r="1" spans="1:30" ht="37.5" customHeight="1">
      <c r="A1" s="90" t="s">
        <v>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ht="30">
      <c r="A2" s="44" t="s">
        <v>19</v>
      </c>
      <c r="B2" s="45">
        <v>45721</v>
      </c>
      <c r="C2" s="4"/>
      <c r="D2" s="5"/>
      <c r="E2" s="5"/>
      <c r="F2" s="46" t="s">
        <v>43</v>
      </c>
      <c r="G2" s="47">
        <f>SUM(J:J)</f>
        <v>22.5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4"/>
      <c r="W2" s="4"/>
      <c r="X2" s="4"/>
      <c r="Y2" s="4"/>
      <c r="Z2" s="4"/>
      <c r="AA2" s="4"/>
      <c r="AB2" s="4"/>
      <c r="AC2" s="4"/>
      <c r="AD2" s="4"/>
    </row>
    <row r="3" spans="1:30" ht="30">
      <c r="A3" s="44" t="s">
        <v>21</v>
      </c>
      <c r="B3" s="48" t="s">
        <v>22</v>
      </c>
      <c r="C3" s="4"/>
      <c r="D3" s="4"/>
      <c r="E3" s="4"/>
      <c r="F3" s="46" t="s">
        <v>44</v>
      </c>
      <c r="G3" s="49">
        <f>SUM(K:K)</f>
        <v>3375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4"/>
      <c r="X3" s="4"/>
      <c r="Y3" s="4"/>
      <c r="Z3" s="4"/>
      <c r="AA3" s="4"/>
      <c r="AB3" s="4"/>
      <c r="AC3" s="4"/>
      <c r="AD3" s="4"/>
    </row>
    <row r="4" spans="1:30" ht="12.75">
      <c r="A4" s="9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</row>
    <row r="5" spans="1:30" ht="37.5" customHeight="1">
      <c r="A5" s="39" t="s">
        <v>24</v>
      </c>
      <c r="B5" s="13" t="s">
        <v>25</v>
      </c>
      <c r="C5" s="13" t="s">
        <v>26</v>
      </c>
      <c r="D5" s="13" t="s">
        <v>27</v>
      </c>
      <c r="E5" s="13" t="s">
        <v>28</v>
      </c>
      <c r="F5" s="13" t="s">
        <v>17</v>
      </c>
      <c r="G5" s="13" t="s">
        <v>29</v>
      </c>
      <c r="H5" s="13" t="s">
        <v>30</v>
      </c>
      <c r="I5" s="13" t="s">
        <v>31</v>
      </c>
      <c r="J5" s="14" t="s">
        <v>45</v>
      </c>
      <c r="K5" s="14" t="s">
        <v>46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40"/>
      <c r="W5" s="40"/>
      <c r="X5" s="40"/>
      <c r="Y5" s="40"/>
      <c r="Z5" s="40"/>
      <c r="AA5" s="40"/>
      <c r="AB5" s="40"/>
      <c r="AC5" s="40"/>
      <c r="AD5" s="40"/>
    </row>
    <row r="6" spans="1:30" ht="26.25" customHeight="1">
      <c r="A6" s="41">
        <v>45721</v>
      </c>
      <c r="B6" s="18">
        <v>123</v>
      </c>
      <c r="C6" s="18" t="s">
        <v>34</v>
      </c>
      <c r="D6" s="18" t="s">
        <v>47</v>
      </c>
      <c r="E6" s="18" t="s">
        <v>36</v>
      </c>
      <c r="F6" s="18" t="s">
        <v>37</v>
      </c>
      <c r="G6" s="19">
        <v>150</v>
      </c>
      <c r="H6" s="20">
        <v>0.25</v>
      </c>
      <c r="I6" s="20">
        <v>0.4375</v>
      </c>
      <c r="J6" s="21">
        <v>4.5</v>
      </c>
      <c r="K6" s="22">
        <f t="shared" ref="K6:K69" si="0">(G6*J6)</f>
        <v>675</v>
      </c>
      <c r="L6" s="8"/>
      <c r="M6" s="8"/>
      <c r="N6" s="8"/>
      <c r="O6" s="8"/>
      <c r="P6" s="8"/>
      <c r="Q6" s="8"/>
      <c r="R6" s="8"/>
      <c r="S6" s="8"/>
      <c r="T6" s="8"/>
      <c r="U6" s="8"/>
      <c r="V6" s="4"/>
      <c r="W6" s="4"/>
      <c r="X6" s="4"/>
      <c r="Y6" s="4"/>
      <c r="Z6" s="4"/>
      <c r="AA6" s="4"/>
      <c r="AB6" s="4"/>
      <c r="AC6" s="4"/>
      <c r="AD6" s="4"/>
    </row>
    <row r="7" spans="1:30" ht="26.25" customHeight="1">
      <c r="A7" s="41">
        <v>45721</v>
      </c>
      <c r="B7" s="18">
        <v>123</v>
      </c>
      <c r="C7" s="38" t="s">
        <v>34</v>
      </c>
      <c r="D7" s="18" t="s">
        <v>47</v>
      </c>
      <c r="E7" s="18" t="s">
        <v>36</v>
      </c>
      <c r="F7" s="18" t="s">
        <v>37</v>
      </c>
      <c r="G7" s="19">
        <v>150</v>
      </c>
      <c r="H7" s="20">
        <v>0.25</v>
      </c>
      <c r="I7" s="20">
        <v>0.4375</v>
      </c>
      <c r="J7" s="21">
        <v>4.5</v>
      </c>
      <c r="K7" s="22">
        <f t="shared" si="0"/>
        <v>675</v>
      </c>
      <c r="L7" s="8"/>
      <c r="M7" s="8"/>
      <c r="N7" s="8"/>
      <c r="O7" s="8"/>
      <c r="P7" s="8"/>
      <c r="Q7" s="8"/>
      <c r="R7" s="8"/>
      <c r="S7" s="8"/>
      <c r="T7" s="8"/>
      <c r="U7" s="8"/>
      <c r="V7" s="4"/>
      <c r="W7" s="4"/>
      <c r="X7" s="4"/>
      <c r="Y7" s="4"/>
      <c r="Z7" s="4"/>
      <c r="AA7" s="4"/>
      <c r="AB7" s="4"/>
      <c r="AC7" s="4"/>
      <c r="AD7" s="4"/>
    </row>
    <row r="8" spans="1:30" ht="26.25" customHeight="1">
      <c r="A8" s="41">
        <v>45721</v>
      </c>
      <c r="B8" s="18">
        <v>123</v>
      </c>
      <c r="C8" s="38" t="s">
        <v>34</v>
      </c>
      <c r="D8" s="18" t="s">
        <v>47</v>
      </c>
      <c r="E8" s="18" t="s">
        <v>36</v>
      </c>
      <c r="F8" s="18" t="s">
        <v>37</v>
      </c>
      <c r="G8" s="19">
        <v>150</v>
      </c>
      <c r="H8" s="20">
        <v>0.25</v>
      </c>
      <c r="I8" s="20">
        <v>0.4375</v>
      </c>
      <c r="J8" s="21">
        <v>4.5</v>
      </c>
      <c r="K8" s="22">
        <f t="shared" si="0"/>
        <v>675</v>
      </c>
      <c r="L8" s="8"/>
      <c r="M8" s="8"/>
      <c r="N8" s="8"/>
      <c r="O8" s="8"/>
      <c r="P8" s="8"/>
      <c r="Q8" s="8"/>
      <c r="R8" s="8"/>
      <c r="S8" s="8"/>
      <c r="T8" s="8"/>
      <c r="U8" s="8"/>
      <c r="V8" s="4"/>
      <c r="W8" s="4"/>
      <c r="X8" s="4"/>
      <c r="Y8" s="4"/>
      <c r="Z8" s="4"/>
      <c r="AA8" s="4"/>
      <c r="AB8" s="4"/>
      <c r="AC8" s="4"/>
      <c r="AD8" s="4"/>
    </row>
    <row r="9" spans="1:30" ht="26.25" customHeight="1">
      <c r="A9" s="41">
        <v>45721</v>
      </c>
      <c r="B9" s="18">
        <v>123</v>
      </c>
      <c r="C9" s="38" t="s">
        <v>34</v>
      </c>
      <c r="D9" s="18" t="s">
        <v>47</v>
      </c>
      <c r="E9" s="18" t="s">
        <v>36</v>
      </c>
      <c r="F9" s="18" t="s">
        <v>37</v>
      </c>
      <c r="G9" s="19">
        <v>150</v>
      </c>
      <c r="H9" s="20">
        <v>0.25</v>
      </c>
      <c r="I9" s="20">
        <v>0.4375</v>
      </c>
      <c r="J9" s="21">
        <v>4.5</v>
      </c>
      <c r="K9" s="22">
        <f t="shared" si="0"/>
        <v>675</v>
      </c>
      <c r="L9" s="8"/>
      <c r="M9" s="8"/>
      <c r="N9" s="8"/>
      <c r="O9" s="8"/>
      <c r="P9" s="8"/>
      <c r="Q9" s="8"/>
      <c r="R9" s="8"/>
      <c r="S9" s="8"/>
      <c r="T9" s="8"/>
      <c r="U9" s="8"/>
      <c r="V9" s="4"/>
      <c r="W9" s="4"/>
      <c r="X9" s="4"/>
      <c r="Y9" s="4"/>
      <c r="Z9" s="4"/>
      <c r="AA9" s="4"/>
      <c r="AB9" s="4"/>
      <c r="AC9" s="4"/>
      <c r="AD9" s="4"/>
    </row>
    <row r="10" spans="1:30" ht="26.25" customHeight="1">
      <c r="A10" s="41">
        <v>45721</v>
      </c>
      <c r="B10" s="18">
        <v>123</v>
      </c>
      <c r="C10" s="18" t="s">
        <v>34</v>
      </c>
      <c r="D10" s="18" t="s">
        <v>47</v>
      </c>
      <c r="E10" s="18" t="s">
        <v>36</v>
      </c>
      <c r="F10" s="18" t="s">
        <v>37</v>
      </c>
      <c r="G10" s="19">
        <v>150</v>
      </c>
      <c r="H10" s="20">
        <v>0.25</v>
      </c>
      <c r="I10" s="20">
        <v>0.4375</v>
      </c>
      <c r="J10" s="21">
        <v>4.5</v>
      </c>
      <c r="K10" s="22">
        <f t="shared" si="0"/>
        <v>675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4"/>
      <c r="W10" s="4"/>
      <c r="X10" s="4"/>
      <c r="Y10" s="4"/>
      <c r="Z10" s="4"/>
      <c r="AA10" s="4"/>
      <c r="AB10" s="4"/>
      <c r="AC10" s="4"/>
      <c r="AD10" s="4"/>
    </row>
    <row r="11" spans="1:30" ht="26.25" customHeight="1">
      <c r="A11" s="50"/>
      <c r="B11" s="8"/>
      <c r="C11" s="8"/>
      <c r="D11" s="8"/>
      <c r="E11" s="8"/>
      <c r="F11" s="8"/>
      <c r="G11" s="8"/>
      <c r="H11" s="8"/>
      <c r="I11" s="8"/>
      <c r="J11" s="8"/>
      <c r="K11" s="22">
        <f t="shared" si="0"/>
        <v>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4"/>
      <c r="W11" s="4"/>
      <c r="X11" s="4"/>
      <c r="Y11" s="4"/>
      <c r="Z11" s="4"/>
      <c r="AA11" s="4"/>
      <c r="AB11" s="4"/>
      <c r="AC11" s="4"/>
      <c r="AD11" s="4"/>
    </row>
    <row r="12" spans="1:30" ht="26.25" customHeight="1">
      <c r="A12" s="51"/>
      <c r="K12" s="33">
        <f t="shared" si="0"/>
        <v>0</v>
      </c>
    </row>
    <row r="13" spans="1:30" ht="26.25" customHeight="1">
      <c r="A13" s="51"/>
      <c r="K13" s="33">
        <f t="shared" si="0"/>
        <v>0</v>
      </c>
    </row>
    <row r="14" spans="1:30" ht="26.25" customHeight="1">
      <c r="A14" s="51"/>
      <c r="K14" s="33">
        <f t="shared" si="0"/>
        <v>0</v>
      </c>
    </row>
    <row r="15" spans="1:30" ht="26.25" customHeight="1">
      <c r="A15" s="51"/>
      <c r="K15" s="33">
        <f t="shared" si="0"/>
        <v>0</v>
      </c>
    </row>
    <row r="16" spans="1:30" ht="26.25" customHeight="1">
      <c r="A16" s="51"/>
      <c r="K16" s="33">
        <f t="shared" si="0"/>
        <v>0</v>
      </c>
    </row>
    <row r="17" spans="1:11" ht="26.25" customHeight="1">
      <c r="A17" s="51"/>
      <c r="K17" s="33">
        <f t="shared" si="0"/>
        <v>0</v>
      </c>
    </row>
    <row r="18" spans="1:11" ht="26.25" customHeight="1">
      <c r="A18" s="51"/>
      <c r="K18" s="33">
        <f t="shared" si="0"/>
        <v>0</v>
      </c>
    </row>
    <row r="19" spans="1:11" ht="26.25" customHeight="1">
      <c r="A19" s="51"/>
      <c r="K19" s="33">
        <f t="shared" si="0"/>
        <v>0</v>
      </c>
    </row>
    <row r="20" spans="1:11" ht="12.75">
      <c r="A20" s="35"/>
      <c r="K20" s="33">
        <f t="shared" si="0"/>
        <v>0</v>
      </c>
    </row>
    <row r="21" spans="1:11" ht="12.75">
      <c r="A21" s="35"/>
      <c r="K21" s="33">
        <f t="shared" si="0"/>
        <v>0</v>
      </c>
    </row>
    <row r="22" spans="1:11" ht="12.75">
      <c r="A22" s="35"/>
      <c r="K22" s="33">
        <f t="shared" si="0"/>
        <v>0</v>
      </c>
    </row>
    <row r="23" spans="1:11" ht="12.75">
      <c r="A23" s="35"/>
      <c r="K23" s="33">
        <f t="shared" si="0"/>
        <v>0</v>
      </c>
    </row>
    <row r="24" spans="1:11" ht="12.75">
      <c r="A24" s="35"/>
      <c r="K24" s="33">
        <f t="shared" si="0"/>
        <v>0</v>
      </c>
    </row>
    <row r="25" spans="1:11" ht="12.75">
      <c r="A25" s="35"/>
      <c r="K25" s="33">
        <f t="shared" si="0"/>
        <v>0</v>
      </c>
    </row>
    <row r="26" spans="1:11" ht="12.75">
      <c r="A26" s="35"/>
      <c r="K26" s="33">
        <f t="shared" si="0"/>
        <v>0</v>
      </c>
    </row>
    <row r="27" spans="1:11" ht="12.75">
      <c r="A27" s="35"/>
      <c r="K27" s="33">
        <f t="shared" si="0"/>
        <v>0</v>
      </c>
    </row>
    <row r="28" spans="1:11" ht="12.75">
      <c r="A28" s="35"/>
      <c r="J28" s="36"/>
      <c r="K28" s="33">
        <f t="shared" si="0"/>
        <v>0</v>
      </c>
    </row>
    <row r="29" spans="1:11" ht="12.75">
      <c r="A29" s="35"/>
      <c r="K29" s="33">
        <f t="shared" si="0"/>
        <v>0</v>
      </c>
    </row>
    <row r="30" spans="1:11" ht="12.75">
      <c r="A30" s="35"/>
      <c r="K30" s="33">
        <f t="shared" si="0"/>
        <v>0</v>
      </c>
    </row>
    <row r="31" spans="1:11" ht="12.75">
      <c r="A31" s="35"/>
      <c r="K31" s="33">
        <f t="shared" si="0"/>
        <v>0</v>
      </c>
    </row>
    <row r="32" spans="1:11" ht="12.75">
      <c r="A32" s="35"/>
      <c r="K32" s="33">
        <f t="shared" si="0"/>
        <v>0</v>
      </c>
    </row>
    <row r="33" spans="1:11" ht="12.75">
      <c r="A33" s="35"/>
      <c r="K33" s="33">
        <f t="shared" si="0"/>
        <v>0</v>
      </c>
    </row>
    <row r="34" spans="1:11" ht="12.75">
      <c r="A34" s="35"/>
      <c r="K34" s="33">
        <f t="shared" si="0"/>
        <v>0</v>
      </c>
    </row>
    <row r="35" spans="1:11" ht="12.75">
      <c r="A35" s="35"/>
      <c r="K35" s="33">
        <f t="shared" si="0"/>
        <v>0</v>
      </c>
    </row>
    <row r="36" spans="1:11" ht="12.75">
      <c r="A36" s="35"/>
      <c r="K36" s="33">
        <f t="shared" si="0"/>
        <v>0</v>
      </c>
    </row>
    <row r="37" spans="1:11" ht="12.75">
      <c r="A37" s="35"/>
      <c r="K37" s="33">
        <f t="shared" si="0"/>
        <v>0</v>
      </c>
    </row>
    <row r="38" spans="1:11" ht="12.75">
      <c r="A38" s="35"/>
      <c r="K38" s="33">
        <f t="shared" si="0"/>
        <v>0</v>
      </c>
    </row>
    <row r="39" spans="1:11" ht="12.75">
      <c r="A39" s="35"/>
      <c r="K39" s="33">
        <f t="shared" si="0"/>
        <v>0</v>
      </c>
    </row>
    <row r="40" spans="1:11" ht="12.75">
      <c r="A40" s="35"/>
      <c r="K40" s="33">
        <f t="shared" si="0"/>
        <v>0</v>
      </c>
    </row>
    <row r="41" spans="1:11" ht="12.75">
      <c r="A41" s="35"/>
      <c r="K41" s="33">
        <f t="shared" si="0"/>
        <v>0</v>
      </c>
    </row>
    <row r="42" spans="1:11" ht="12.75">
      <c r="A42" s="35"/>
      <c r="K42" s="33">
        <f t="shared" si="0"/>
        <v>0</v>
      </c>
    </row>
    <row r="43" spans="1:11" ht="12.75">
      <c r="A43" s="35"/>
      <c r="K43" s="33">
        <f t="shared" si="0"/>
        <v>0</v>
      </c>
    </row>
    <row r="44" spans="1:11" ht="12.75">
      <c r="A44" s="35"/>
      <c r="K44" s="33">
        <f t="shared" si="0"/>
        <v>0</v>
      </c>
    </row>
    <row r="45" spans="1:11" ht="12.75">
      <c r="A45" s="35"/>
      <c r="K45" s="33">
        <f t="shared" si="0"/>
        <v>0</v>
      </c>
    </row>
    <row r="46" spans="1:11" ht="12.75">
      <c r="A46" s="35"/>
      <c r="K46" s="33">
        <f t="shared" si="0"/>
        <v>0</v>
      </c>
    </row>
    <row r="47" spans="1:11" ht="12.75">
      <c r="A47" s="35"/>
      <c r="K47" s="33">
        <f t="shared" si="0"/>
        <v>0</v>
      </c>
    </row>
    <row r="48" spans="1:11" ht="12.75">
      <c r="A48" s="35"/>
      <c r="K48" s="33">
        <f t="shared" si="0"/>
        <v>0</v>
      </c>
    </row>
    <row r="49" spans="1:11" ht="12.75">
      <c r="A49" s="35"/>
      <c r="K49" s="33">
        <f t="shared" si="0"/>
        <v>0</v>
      </c>
    </row>
    <row r="50" spans="1:11" ht="12.75">
      <c r="A50" s="35"/>
      <c r="K50" s="33">
        <f t="shared" si="0"/>
        <v>0</v>
      </c>
    </row>
    <row r="51" spans="1:11" ht="12.75">
      <c r="A51" s="35"/>
      <c r="K51" s="33">
        <f t="shared" si="0"/>
        <v>0</v>
      </c>
    </row>
    <row r="52" spans="1:11" ht="12.75">
      <c r="A52" s="35"/>
      <c r="K52" s="33">
        <f t="shared" si="0"/>
        <v>0</v>
      </c>
    </row>
    <row r="53" spans="1:11" ht="12.75">
      <c r="A53" s="35"/>
      <c r="K53" s="33">
        <f t="shared" si="0"/>
        <v>0</v>
      </c>
    </row>
    <row r="54" spans="1:11" ht="12.75">
      <c r="A54" s="35"/>
      <c r="K54" s="33">
        <f t="shared" si="0"/>
        <v>0</v>
      </c>
    </row>
    <row r="55" spans="1:11" ht="12.75">
      <c r="A55" s="35"/>
      <c r="K55" s="33">
        <f t="shared" si="0"/>
        <v>0</v>
      </c>
    </row>
    <row r="56" spans="1:11" ht="12.75">
      <c r="A56" s="35"/>
      <c r="K56" s="33">
        <f t="shared" si="0"/>
        <v>0</v>
      </c>
    </row>
    <row r="57" spans="1:11" ht="12.75">
      <c r="A57" s="35"/>
      <c r="K57" s="33">
        <f t="shared" si="0"/>
        <v>0</v>
      </c>
    </row>
    <row r="58" spans="1:11" ht="12.75">
      <c r="A58" s="35"/>
      <c r="K58" s="33">
        <f t="shared" si="0"/>
        <v>0</v>
      </c>
    </row>
    <row r="59" spans="1:11" ht="12.75">
      <c r="A59" s="35"/>
      <c r="K59" s="33">
        <f t="shared" si="0"/>
        <v>0</v>
      </c>
    </row>
    <row r="60" spans="1:11" ht="12.75">
      <c r="A60" s="35"/>
      <c r="K60" s="33">
        <f t="shared" si="0"/>
        <v>0</v>
      </c>
    </row>
    <row r="61" spans="1:11" ht="12.75">
      <c r="A61" s="35"/>
      <c r="K61" s="33">
        <f t="shared" si="0"/>
        <v>0</v>
      </c>
    </row>
    <row r="62" spans="1:11" ht="12.75">
      <c r="A62" s="35"/>
      <c r="K62" s="33">
        <f t="shared" si="0"/>
        <v>0</v>
      </c>
    </row>
    <row r="63" spans="1:11" ht="12.75">
      <c r="A63" s="35"/>
      <c r="K63" s="33">
        <f t="shared" si="0"/>
        <v>0</v>
      </c>
    </row>
    <row r="64" spans="1:11" ht="12.75">
      <c r="A64" s="35"/>
      <c r="K64" s="33">
        <f t="shared" si="0"/>
        <v>0</v>
      </c>
    </row>
    <row r="65" spans="1:11" ht="12.75">
      <c r="A65" s="35"/>
      <c r="K65" s="33">
        <f t="shared" si="0"/>
        <v>0</v>
      </c>
    </row>
    <row r="66" spans="1:11" ht="12.75">
      <c r="A66" s="35"/>
      <c r="K66" s="33">
        <f t="shared" si="0"/>
        <v>0</v>
      </c>
    </row>
    <row r="67" spans="1:11" ht="12.75">
      <c r="A67" s="35"/>
      <c r="K67" s="33">
        <f t="shared" si="0"/>
        <v>0</v>
      </c>
    </row>
    <row r="68" spans="1:11" ht="12.75">
      <c r="A68" s="35"/>
      <c r="K68" s="33">
        <f t="shared" si="0"/>
        <v>0</v>
      </c>
    </row>
    <row r="69" spans="1:11" ht="12.75">
      <c r="A69" s="35"/>
      <c r="K69" s="33">
        <f t="shared" si="0"/>
        <v>0</v>
      </c>
    </row>
    <row r="70" spans="1:11" ht="12.75">
      <c r="A70" s="35"/>
      <c r="K70" s="33">
        <f t="shared" ref="K70:K133" si="1">(G70*J70)</f>
        <v>0</v>
      </c>
    </row>
    <row r="71" spans="1:11" ht="12.75">
      <c r="A71" s="35"/>
      <c r="K71" s="33">
        <f t="shared" si="1"/>
        <v>0</v>
      </c>
    </row>
    <row r="72" spans="1:11" ht="12.75">
      <c r="A72" s="35"/>
      <c r="K72" s="33">
        <f t="shared" si="1"/>
        <v>0</v>
      </c>
    </row>
    <row r="73" spans="1:11" ht="12.75">
      <c r="A73" s="35"/>
      <c r="K73" s="33">
        <f t="shared" si="1"/>
        <v>0</v>
      </c>
    </row>
    <row r="74" spans="1:11" ht="12.75">
      <c r="A74" s="35"/>
      <c r="K74" s="33">
        <f t="shared" si="1"/>
        <v>0</v>
      </c>
    </row>
    <row r="75" spans="1:11" ht="12.75">
      <c r="A75" s="35"/>
      <c r="K75" s="33">
        <f t="shared" si="1"/>
        <v>0</v>
      </c>
    </row>
    <row r="76" spans="1:11" ht="12.75">
      <c r="A76" s="35"/>
      <c r="K76" s="33">
        <f t="shared" si="1"/>
        <v>0</v>
      </c>
    </row>
    <row r="77" spans="1:11" ht="12.75">
      <c r="A77" s="35"/>
      <c r="K77" s="33">
        <f t="shared" si="1"/>
        <v>0</v>
      </c>
    </row>
    <row r="78" spans="1:11" ht="12.75">
      <c r="A78" s="35"/>
      <c r="K78" s="33">
        <f t="shared" si="1"/>
        <v>0</v>
      </c>
    </row>
    <row r="79" spans="1:11" ht="12.75">
      <c r="A79" s="35"/>
      <c r="K79" s="33">
        <f t="shared" si="1"/>
        <v>0</v>
      </c>
    </row>
    <row r="80" spans="1:11" ht="12.75">
      <c r="A80" s="35"/>
      <c r="K80" s="33">
        <f t="shared" si="1"/>
        <v>0</v>
      </c>
    </row>
    <row r="81" spans="1:11" ht="12.75">
      <c r="A81" s="35"/>
      <c r="K81" s="33">
        <f t="shared" si="1"/>
        <v>0</v>
      </c>
    </row>
    <row r="82" spans="1:11" ht="12.75">
      <c r="A82" s="35"/>
      <c r="K82" s="33">
        <f t="shared" si="1"/>
        <v>0</v>
      </c>
    </row>
    <row r="83" spans="1:11" ht="12.75">
      <c r="A83" s="35"/>
      <c r="K83" s="33">
        <f t="shared" si="1"/>
        <v>0</v>
      </c>
    </row>
    <row r="84" spans="1:11" ht="12.75">
      <c r="A84" s="35"/>
      <c r="K84" s="33">
        <f t="shared" si="1"/>
        <v>0</v>
      </c>
    </row>
    <row r="85" spans="1:11" ht="12.75">
      <c r="A85" s="35"/>
      <c r="K85" s="33">
        <f t="shared" si="1"/>
        <v>0</v>
      </c>
    </row>
    <row r="86" spans="1:11" ht="12.75">
      <c r="A86" s="35"/>
      <c r="K86" s="33">
        <f t="shared" si="1"/>
        <v>0</v>
      </c>
    </row>
    <row r="87" spans="1:11" ht="12.75">
      <c r="A87" s="35"/>
      <c r="K87" s="33">
        <f t="shared" si="1"/>
        <v>0</v>
      </c>
    </row>
    <row r="88" spans="1:11" ht="12.75">
      <c r="A88" s="35"/>
      <c r="K88" s="33">
        <f t="shared" si="1"/>
        <v>0</v>
      </c>
    </row>
    <row r="89" spans="1:11" ht="12.75">
      <c r="A89" s="35"/>
      <c r="K89" s="33">
        <f t="shared" si="1"/>
        <v>0</v>
      </c>
    </row>
    <row r="90" spans="1:11" ht="12.75">
      <c r="A90" s="35"/>
      <c r="K90" s="33">
        <f t="shared" si="1"/>
        <v>0</v>
      </c>
    </row>
    <row r="91" spans="1:11" ht="12.75">
      <c r="A91" s="35"/>
      <c r="K91" s="33">
        <f t="shared" si="1"/>
        <v>0</v>
      </c>
    </row>
    <row r="92" spans="1:11" ht="12.75">
      <c r="A92" s="35"/>
      <c r="K92" s="33">
        <f t="shared" si="1"/>
        <v>0</v>
      </c>
    </row>
    <row r="93" spans="1:11" ht="12.75">
      <c r="A93" s="35"/>
      <c r="K93" s="33">
        <f t="shared" si="1"/>
        <v>0</v>
      </c>
    </row>
    <row r="94" spans="1:11" ht="12.75">
      <c r="A94" s="35"/>
      <c r="K94" s="33">
        <f t="shared" si="1"/>
        <v>0</v>
      </c>
    </row>
    <row r="95" spans="1:11" ht="12.75">
      <c r="A95" s="35"/>
      <c r="K95" s="33">
        <f t="shared" si="1"/>
        <v>0</v>
      </c>
    </row>
    <row r="96" spans="1:11" ht="12.75">
      <c r="A96" s="35"/>
      <c r="K96" s="33">
        <f t="shared" si="1"/>
        <v>0</v>
      </c>
    </row>
    <row r="97" spans="1:11" ht="12.75">
      <c r="A97" s="35"/>
      <c r="K97" s="33">
        <f t="shared" si="1"/>
        <v>0</v>
      </c>
    </row>
    <row r="98" spans="1:11" ht="12.75">
      <c r="A98" s="35"/>
      <c r="K98" s="33">
        <f t="shared" si="1"/>
        <v>0</v>
      </c>
    </row>
    <row r="99" spans="1:11" ht="12.75">
      <c r="A99" s="35"/>
      <c r="K99" s="33">
        <f t="shared" si="1"/>
        <v>0</v>
      </c>
    </row>
    <row r="100" spans="1:11" ht="12.75">
      <c r="A100" s="35"/>
      <c r="K100" s="33">
        <f t="shared" si="1"/>
        <v>0</v>
      </c>
    </row>
    <row r="101" spans="1:11" ht="12.75">
      <c r="A101" s="35"/>
      <c r="K101" s="33">
        <f t="shared" si="1"/>
        <v>0</v>
      </c>
    </row>
    <row r="102" spans="1:11" ht="12.75">
      <c r="A102" s="35"/>
      <c r="K102" s="33">
        <f t="shared" si="1"/>
        <v>0</v>
      </c>
    </row>
    <row r="103" spans="1:11" ht="12.75">
      <c r="A103" s="35"/>
      <c r="K103" s="33">
        <f t="shared" si="1"/>
        <v>0</v>
      </c>
    </row>
    <row r="104" spans="1:11" ht="12.75">
      <c r="A104" s="35"/>
      <c r="K104" s="33">
        <f t="shared" si="1"/>
        <v>0</v>
      </c>
    </row>
    <row r="105" spans="1:11" ht="12.75">
      <c r="A105" s="35"/>
      <c r="K105" s="33">
        <f t="shared" si="1"/>
        <v>0</v>
      </c>
    </row>
    <row r="106" spans="1:11" ht="12.75">
      <c r="A106" s="35"/>
      <c r="K106" s="33">
        <f t="shared" si="1"/>
        <v>0</v>
      </c>
    </row>
    <row r="107" spans="1:11" ht="12.75">
      <c r="A107" s="35"/>
      <c r="K107" s="33">
        <f t="shared" si="1"/>
        <v>0</v>
      </c>
    </row>
    <row r="108" spans="1:11" ht="12.75">
      <c r="A108" s="35"/>
      <c r="K108" s="33">
        <f t="shared" si="1"/>
        <v>0</v>
      </c>
    </row>
    <row r="109" spans="1:11" ht="12.75">
      <c r="A109" s="35"/>
      <c r="K109" s="33">
        <f t="shared" si="1"/>
        <v>0</v>
      </c>
    </row>
    <row r="110" spans="1:11" ht="12.75">
      <c r="A110" s="35"/>
      <c r="K110" s="33">
        <f t="shared" si="1"/>
        <v>0</v>
      </c>
    </row>
    <row r="111" spans="1:11" ht="12.75">
      <c r="A111" s="35"/>
      <c r="K111" s="33">
        <f t="shared" si="1"/>
        <v>0</v>
      </c>
    </row>
    <row r="112" spans="1:11" ht="12.75">
      <c r="A112" s="35"/>
      <c r="K112" s="33">
        <f t="shared" si="1"/>
        <v>0</v>
      </c>
    </row>
    <row r="113" spans="1:11" ht="12.75">
      <c r="A113" s="35"/>
      <c r="K113" s="33">
        <f t="shared" si="1"/>
        <v>0</v>
      </c>
    </row>
    <row r="114" spans="1:11" ht="12.75">
      <c r="A114" s="35"/>
      <c r="K114" s="33">
        <f t="shared" si="1"/>
        <v>0</v>
      </c>
    </row>
    <row r="115" spans="1:11" ht="12.75">
      <c r="A115" s="35"/>
      <c r="K115" s="33">
        <f t="shared" si="1"/>
        <v>0</v>
      </c>
    </row>
    <row r="116" spans="1:11" ht="12.75">
      <c r="A116" s="35"/>
      <c r="K116" s="33">
        <f t="shared" si="1"/>
        <v>0</v>
      </c>
    </row>
    <row r="117" spans="1:11" ht="12.75">
      <c r="A117" s="35"/>
      <c r="K117" s="33">
        <f t="shared" si="1"/>
        <v>0</v>
      </c>
    </row>
    <row r="118" spans="1:11" ht="12.75">
      <c r="A118" s="35"/>
      <c r="K118" s="33">
        <f t="shared" si="1"/>
        <v>0</v>
      </c>
    </row>
    <row r="119" spans="1:11" ht="12.75">
      <c r="A119" s="35"/>
      <c r="K119" s="33">
        <f t="shared" si="1"/>
        <v>0</v>
      </c>
    </row>
    <row r="120" spans="1:11" ht="12.75">
      <c r="A120" s="35"/>
      <c r="K120" s="33">
        <f t="shared" si="1"/>
        <v>0</v>
      </c>
    </row>
    <row r="121" spans="1:11" ht="12.75">
      <c r="A121" s="35"/>
      <c r="K121" s="33">
        <f t="shared" si="1"/>
        <v>0</v>
      </c>
    </row>
    <row r="122" spans="1:11" ht="12.75">
      <c r="A122" s="35"/>
      <c r="K122" s="33">
        <f t="shared" si="1"/>
        <v>0</v>
      </c>
    </row>
    <row r="123" spans="1:11" ht="12.75">
      <c r="A123" s="35"/>
      <c r="K123" s="33">
        <f t="shared" si="1"/>
        <v>0</v>
      </c>
    </row>
    <row r="124" spans="1:11" ht="12.75">
      <c r="A124" s="35"/>
      <c r="K124" s="33">
        <f t="shared" si="1"/>
        <v>0</v>
      </c>
    </row>
    <row r="125" spans="1:11" ht="12.75">
      <c r="A125" s="35"/>
      <c r="K125" s="33">
        <f t="shared" si="1"/>
        <v>0</v>
      </c>
    </row>
    <row r="126" spans="1:11" ht="12.75">
      <c r="A126" s="35"/>
      <c r="K126" s="33">
        <f t="shared" si="1"/>
        <v>0</v>
      </c>
    </row>
    <row r="127" spans="1:11" ht="12.75">
      <c r="A127" s="35"/>
      <c r="K127" s="33">
        <f t="shared" si="1"/>
        <v>0</v>
      </c>
    </row>
    <row r="128" spans="1:11" ht="12.75">
      <c r="A128" s="35"/>
      <c r="K128" s="33">
        <f t="shared" si="1"/>
        <v>0</v>
      </c>
    </row>
    <row r="129" spans="1:11" ht="12.75">
      <c r="A129" s="35"/>
      <c r="K129" s="33">
        <f t="shared" si="1"/>
        <v>0</v>
      </c>
    </row>
    <row r="130" spans="1:11" ht="12.75">
      <c r="A130" s="35"/>
      <c r="K130" s="33">
        <f t="shared" si="1"/>
        <v>0</v>
      </c>
    </row>
    <row r="131" spans="1:11" ht="12.75">
      <c r="A131" s="35"/>
      <c r="K131" s="33">
        <f t="shared" si="1"/>
        <v>0</v>
      </c>
    </row>
    <row r="132" spans="1:11" ht="12.75">
      <c r="A132" s="35"/>
      <c r="K132" s="33">
        <f t="shared" si="1"/>
        <v>0</v>
      </c>
    </row>
    <row r="133" spans="1:11" ht="12.75">
      <c r="A133" s="35"/>
      <c r="K133" s="33">
        <f t="shared" si="1"/>
        <v>0</v>
      </c>
    </row>
    <row r="134" spans="1:11" ht="12.75">
      <c r="A134" s="35"/>
      <c r="K134" s="33">
        <f t="shared" ref="K134:K197" si="2">(G134*J134)</f>
        <v>0</v>
      </c>
    </row>
    <row r="135" spans="1:11" ht="12.75">
      <c r="A135" s="35"/>
      <c r="K135" s="33">
        <f t="shared" si="2"/>
        <v>0</v>
      </c>
    </row>
    <row r="136" spans="1:11" ht="12.75">
      <c r="A136" s="35"/>
      <c r="K136" s="33">
        <f t="shared" si="2"/>
        <v>0</v>
      </c>
    </row>
    <row r="137" spans="1:11" ht="12.75">
      <c r="A137" s="35"/>
      <c r="K137" s="33">
        <f t="shared" si="2"/>
        <v>0</v>
      </c>
    </row>
    <row r="138" spans="1:11" ht="12.75">
      <c r="A138" s="35"/>
      <c r="K138" s="33">
        <f t="shared" si="2"/>
        <v>0</v>
      </c>
    </row>
    <row r="139" spans="1:11" ht="12.75">
      <c r="A139" s="35"/>
      <c r="K139" s="33">
        <f t="shared" si="2"/>
        <v>0</v>
      </c>
    </row>
    <row r="140" spans="1:11" ht="12.75">
      <c r="A140" s="35"/>
      <c r="K140" s="33">
        <f t="shared" si="2"/>
        <v>0</v>
      </c>
    </row>
    <row r="141" spans="1:11" ht="12.75">
      <c r="A141" s="35"/>
      <c r="K141" s="33">
        <f t="shared" si="2"/>
        <v>0</v>
      </c>
    </row>
    <row r="142" spans="1:11" ht="12.75">
      <c r="A142" s="35"/>
      <c r="K142" s="33">
        <f t="shared" si="2"/>
        <v>0</v>
      </c>
    </row>
    <row r="143" spans="1:11" ht="12.75">
      <c r="A143" s="35"/>
      <c r="K143" s="33">
        <f t="shared" si="2"/>
        <v>0</v>
      </c>
    </row>
    <row r="144" spans="1:11" ht="12.75">
      <c r="A144" s="35"/>
      <c r="K144" s="33">
        <f t="shared" si="2"/>
        <v>0</v>
      </c>
    </row>
    <row r="145" spans="1:11" ht="12.75">
      <c r="A145" s="35"/>
      <c r="K145" s="33">
        <f t="shared" si="2"/>
        <v>0</v>
      </c>
    </row>
    <row r="146" spans="1:11" ht="12.75">
      <c r="A146" s="35"/>
      <c r="K146" s="33">
        <f t="shared" si="2"/>
        <v>0</v>
      </c>
    </row>
    <row r="147" spans="1:11" ht="12.75">
      <c r="A147" s="35"/>
      <c r="K147" s="33">
        <f t="shared" si="2"/>
        <v>0</v>
      </c>
    </row>
    <row r="148" spans="1:11" ht="12.75">
      <c r="A148" s="35"/>
      <c r="K148" s="33">
        <f t="shared" si="2"/>
        <v>0</v>
      </c>
    </row>
    <row r="149" spans="1:11" ht="12.75">
      <c r="A149" s="35"/>
      <c r="K149" s="33">
        <f t="shared" si="2"/>
        <v>0</v>
      </c>
    </row>
    <row r="150" spans="1:11" ht="12.75">
      <c r="A150" s="35"/>
      <c r="K150" s="33">
        <f t="shared" si="2"/>
        <v>0</v>
      </c>
    </row>
    <row r="151" spans="1:11" ht="12.75">
      <c r="A151" s="35"/>
      <c r="K151" s="33">
        <f t="shared" si="2"/>
        <v>0</v>
      </c>
    </row>
    <row r="152" spans="1:11" ht="12.75">
      <c r="A152" s="35"/>
      <c r="K152" s="33">
        <f t="shared" si="2"/>
        <v>0</v>
      </c>
    </row>
    <row r="153" spans="1:11" ht="12.75">
      <c r="A153" s="35"/>
      <c r="K153" s="33">
        <f t="shared" si="2"/>
        <v>0</v>
      </c>
    </row>
    <row r="154" spans="1:11" ht="12.75">
      <c r="A154" s="35"/>
      <c r="K154" s="33">
        <f t="shared" si="2"/>
        <v>0</v>
      </c>
    </row>
    <row r="155" spans="1:11" ht="12.75">
      <c r="A155" s="35"/>
      <c r="K155" s="33">
        <f t="shared" si="2"/>
        <v>0</v>
      </c>
    </row>
    <row r="156" spans="1:11" ht="12.75">
      <c r="A156" s="35"/>
      <c r="K156" s="33">
        <f t="shared" si="2"/>
        <v>0</v>
      </c>
    </row>
    <row r="157" spans="1:11" ht="12.75">
      <c r="A157" s="35"/>
      <c r="K157" s="33">
        <f t="shared" si="2"/>
        <v>0</v>
      </c>
    </row>
    <row r="158" spans="1:11" ht="12.75">
      <c r="A158" s="35"/>
      <c r="K158" s="33">
        <f t="shared" si="2"/>
        <v>0</v>
      </c>
    </row>
    <row r="159" spans="1:11" ht="12.75">
      <c r="A159" s="35"/>
      <c r="K159" s="33">
        <f t="shared" si="2"/>
        <v>0</v>
      </c>
    </row>
    <row r="160" spans="1:11" ht="12.75">
      <c r="A160" s="35"/>
      <c r="K160" s="33">
        <f t="shared" si="2"/>
        <v>0</v>
      </c>
    </row>
    <row r="161" spans="1:11" ht="12.75">
      <c r="A161" s="35"/>
      <c r="K161" s="33">
        <f t="shared" si="2"/>
        <v>0</v>
      </c>
    </row>
    <row r="162" spans="1:11" ht="12.75">
      <c r="A162" s="35"/>
      <c r="K162" s="33">
        <f t="shared" si="2"/>
        <v>0</v>
      </c>
    </row>
    <row r="163" spans="1:11" ht="12.75">
      <c r="A163" s="35"/>
      <c r="K163" s="33">
        <f t="shared" si="2"/>
        <v>0</v>
      </c>
    </row>
    <row r="164" spans="1:11" ht="12.75">
      <c r="A164" s="35"/>
      <c r="K164" s="33">
        <f t="shared" si="2"/>
        <v>0</v>
      </c>
    </row>
    <row r="165" spans="1:11" ht="12.75">
      <c r="A165" s="35"/>
      <c r="K165" s="33">
        <f t="shared" si="2"/>
        <v>0</v>
      </c>
    </row>
    <row r="166" spans="1:11" ht="12.75">
      <c r="A166" s="35"/>
      <c r="K166" s="33">
        <f t="shared" si="2"/>
        <v>0</v>
      </c>
    </row>
    <row r="167" spans="1:11" ht="12.75">
      <c r="A167" s="35"/>
      <c r="K167" s="33">
        <f t="shared" si="2"/>
        <v>0</v>
      </c>
    </row>
    <row r="168" spans="1:11" ht="12.75">
      <c r="A168" s="35"/>
      <c r="K168" s="33">
        <f t="shared" si="2"/>
        <v>0</v>
      </c>
    </row>
    <row r="169" spans="1:11" ht="12.75">
      <c r="A169" s="35"/>
      <c r="K169" s="33">
        <f t="shared" si="2"/>
        <v>0</v>
      </c>
    </row>
    <row r="170" spans="1:11" ht="12.75">
      <c r="A170" s="35"/>
      <c r="K170" s="33">
        <f t="shared" si="2"/>
        <v>0</v>
      </c>
    </row>
    <row r="171" spans="1:11" ht="12.75">
      <c r="A171" s="35"/>
      <c r="K171" s="33">
        <f t="shared" si="2"/>
        <v>0</v>
      </c>
    </row>
    <row r="172" spans="1:11" ht="12.75">
      <c r="A172" s="35"/>
      <c r="K172" s="33">
        <f t="shared" si="2"/>
        <v>0</v>
      </c>
    </row>
    <row r="173" spans="1:11" ht="12.75">
      <c r="A173" s="35"/>
      <c r="K173" s="33">
        <f t="shared" si="2"/>
        <v>0</v>
      </c>
    </row>
    <row r="174" spans="1:11" ht="12.75">
      <c r="A174" s="35"/>
      <c r="K174" s="33">
        <f t="shared" si="2"/>
        <v>0</v>
      </c>
    </row>
    <row r="175" spans="1:11" ht="12.75">
      <c r="A175" s="35"/>
      <c r="K175" s="33">
        <f t="shared" si="2"/>
        <v>0</v>
      </c>
    </row>
    <row r="176" spans="1:11" ht="12.75">
      <c r="A176" s="35"/>
      <c r="K176" s="33">
        <f t="shared" si="2"/>
        <v>0</v>
      </c>
    </row>
    <row r="177" spans="1:11" ht="12.75">
      <c r="A177" s="35"/>
      <c r="K177" s="33">
        <f t="shared" si="2"/>
        <v>0</v>
      </c>
    </row>
    <row r="178" spans="1:11" ht="12.75">
      <c r="A178" s="35"/>
      <c r="K178" s="33">
        <f t="shared" si="2"/>
        <v>0</v>
      </c>
    </row>
    <row r="179" spans="1:11" ht="12.75">
      <c r="A179" s="35"/>
      <c r="K179" s="33">
        <f t="shared" si="2"/>
        <v>0</v>
      </c>
    </row>
    <row r="180" spans="1:11" ht="12.75">
      <c r="A180" s="35"/>
      <c r="K180" s="33">
        <f t="shared" si="2"/>
        <v>0</v>
      </c>
    </row>
    <row r="181" spans="1:11" ht="12.75">
      <c r="A181" s="35"/>
      <c r="K181" s="33">
        <f t="shared" si="2"/>
        <v>0</v>
      </c>
    </row>
    <row r="182" spans="1:11" ht="12.75">
      <c r="A182" s="35"/>
      <c r="K182" s="33">
        <f t="shared" si="2"/>
        <v>0</v>
      </c>
    </row>
    <row r="183" spans="1:11" ht="12.75">
      <c r="A183" s="35"/>
      <c r="K183" s="33">
        <f t="shared" si="2"/>
        <v>0</v>
      </c>
    </row>
    <row r="184" spans="1:11" ht="12.75">
      <c r="A184" s="35"/>
      <c r="K184" s="33">
        <f t="shared" si="2"/>
        <v>0</v>
      </c>
    </row>
    <row r="185" spans="1:11" ht="12.75">
      <c r="A185" s="35"/>
      <c r="K185" s="33">
        <f t="shared" si="2"/>
        <v>0</v>
      </c>
    </row>
    <row r="186" spans="1:11" ht="12.75">
      <c r="A186" s="35"/>
      <c r="K186" s="33">
        <f t="shared" si="2"/>
        <v>0</v>
      </c>
    </row>
    <row r="187" spans="1:11" ht="12.75">
      <c r="A187" s="35"/>
      <c r="K187" s="33">
        <f t="shared" si="2"/>
        <v>0</v>
      </c>
    </row>
    <row r="188" spans="1:11" ht="12.75">
      <c r="A188" s="35"/>
      <c r="K188" s="33">
        <f t="shared" si="2"/>
        <v>0</v>
      </c>
    </row>
    <row r="189" spans="1:11" ht="12.75">
      <c r="A189" s="35"/>
      <c r="K189" s="33">
        <f t="shared" si="2"/>
        <v>0</v>
      </c>
    </row>
    <row r="190" spans="1:11" ht="12.75">
      <c r="A190" s="35"/>
      <c r="K190" s="33">
        <f t="shared" si="2"/>
        <v>0</v>
      </c>
    </row>
    <row r="191" spans="1:11" ht="12.75">
      <c r="A191" s="35"/>
      <c r="K191" s="33">
        <f t="shared" si="2"/>
        <v>0</v>
      </c>
    </row>
    <row r="192" spans="1:11" ht="12.75">
      <c r="A192" s="35"/>
      <c r="K192" s="33">
        <f t="shared" si="2"/>
        <v>0</v>
      </c>
    </row>
    <row r="193" spans="1:11" ht="12.75">
      <c r="A193" s="35"/>
      <c r="K193" s="33">
        <f t="shared" si="2"/>
        <v>0</v>
      </c>
    </row>
    <row r="194" spans="1:11" ht="12.75">
      <c r="A194" s="35"/>
      <c r="K194" s="33">
        <f t="shared" si="2"/>
        <v>0</v>
      </c>
    </row>
    <row r="195" spans="1:11" ht="12.75">
      <c r="A195" s="35"/>
      <c r="K195" s="33">
        <f t="shared" si="2"/>
        <v>0</v>
      </c>
    </row>
    <row r="196" spans="1:11" ht="12.75">
      <c r="A196" s="35"/>
      <c r="K196" s="33">
        <f t="shared" si="2"/>
        <v>0</v>
      </c>
    </row>
    <row r="197" spans="1:11" ht="12.75">
      <c r="A197" s="35"/>
      <c r="K197" s="33">
        <f t="shared" si="2"/>
        <v>0</v>
      </c>
    </row>
    <row r="198" spans="1:11" ht="12.75">
      <c r="A198" s="35"/>
      <c r="K198" s="33">
        <f t="shared" ref="K198:K261" si="3">(G198*J198)</f>
        <v>0</v>
      </c>
    </row>
    <row r="199" spans="1:11" ht="12.75">
      <c r="A199" s="35"/>
      <c r="K199" s="33">
        <f t="shared" si="3"/>
        <v>0</v>
      </c>
    </row>
    <row r="200" spans="1:11" ht="12.75">
      <c r="A200" s="35"/>
      <c r="K200" s="33">
        <f t="shared" si="3"/>
        <v>0</v>
      </c>
    </row>
    <row r="201" spans="1:11" ht="12.75">
      <c r="A201" s="35"/>
      <c r="K201" s="33">
        <f t="shared" si="3"/>
        <v>0</v>
      </c>
    </row>
    <row r="202" spans="1:11" ht="12.75">
      <c r="A202" s="35"/>
      <c r="K202" s="33">
        <f t="shared" si="3"/>
        <v>0</v>
      </c>
    </row>
    <row r="203" spans="1:11" ht="12.75">
      <c r="A203" s="35"/>
      <c r="K203" s="33">
        <f t="shared" si="3"/>
        <v>0</v>
      </c>
    </row>
    <row r="204" spans="1:11" ht="12.75">
      <c r="A204" s="35"/>
      <c r="K204" s="33">
        <f t="shared" si="3"/>
        <v>0</v>
      </c>
    </row>
    <row r="205" spans="1:11" ht="12.75">
      <c r="A205" s="35"/>
      <c r="K205" s="33">
        <f t="shared" si="3"/>
        <v>0</v>
      </c>
    </row>
    <row r="206" spans="1:11" ht="12.75">
      <c r="A206" s="35"/>
      <c r="K206" s="33">
        <f t="shared" si="3"/>
        <v>0</v>
      </c>
    </row>
    <row r="207" spans="1:11" ht="12.75">
      <c r="A207" s="35"/>
      <c r="K207" s="33">
        <f t="shared" si="3"/>
        <v>0</v>
      </c>
    </row>
    <row r="208" spans="1:11" ht="12.75">
      <c r="A208" s="35"/>
      <c r="K208" s="33">
        <f t="shared" si="3"/>
        <v>0</v>
      </c>
    </row>
    <row r="209" spans="1:11" ht="12.75">
      <c r="A209" s="35"/>
      <c r="K209" s="33">
        <f t="shared" si="3"/>
        <v>0</v>
      </c>
    </row>
    <row r="210" spans="1:11" ht="12.75">
      <c r="A210" s="35"/>
      <c r="K210" s="33">
        <f t="shared" si="3"/>
        <v>0</v>
      </c>
    </row>
    <row r="211" spans="1:11" ht="12.75">
      <c r="A211" s="35"/>
      <c r="K211" s="33">
        <f t="shared" si="3"/>
        <v>0</v>
      </c>
    </row>
    <row r="212" spans="1:11" ht="12.75">
      <c r="A212" s="35"/>
      <c r="K212" s="33">
        <f t="shared" si="3"/>
        <v>0</v>
      </c>
    </row>
    <row r="213" spans="1:11" ht="12.75">
      <c r="A213" s="35"/>
      <c r="K213" s="33">
        <f t="shared" si="3"/>
        <v>0</v>
      </c>
    </row>
    <row r="214" spans="1:11" ht="12.75">
      <c r="A214" s="35"/>
      <c r="K214" s="33">
        <f t="shared" si="3"/>
        <v>0</v>
      </c>
    </row>
    <row r="215" spans="1:11" ht="12.75">
      <c r="A215" s="35"/>
      <c r="K215" s="33">
        <f t="shared" si="3"/>
        <v>0</v>
      </c>
    </row>
    <row r="216" spans="1:11" ht="12.75">
      <c r="A216" s="35"/>
      <c r="K216" s="33">
        <f t="shared" si="3"/>
        <v>0</v>
      </c>
    </row>
    <row r="217" spans="1:11" ht="12.75">
      <c r="A217" s="35"/>
      <c r="K217" s="33">
        <f t="shared" si="3"/>
        <v>0</v>
      </c>
    </row>
    <row r="218" spans="1:11" ht="12.75">
      <c r="A218" s="35"/>
      <c r="K218" s="33">
        <f t="shared" si="3"/>
        <v>0</v>
      </c>
    </row>
    <row r="219" spans="1:11" ht="12.75">
      <c r="A219" s="35"/>
      <c r="K219" s="33">
        <f t="shared" si="3"/>
        <v>0</v>
      </c>
    </row>
    <row r="220" spans="1:11" ht="12.75">
      <c r="A220" s="35"/>
      <c r="K220" s="33">
        <f t="shared" si="3"/>
        <v>0</v>
      </c>
    </row>
    <row r="221" spans="1:11" ht="12.75">
      <c r="A221" s="35"/>
      <c r="K221" s="33">
        <f t="shared" si="3"/>
        <v>0</v>
      </c>
    </row>
    <row r="222" spans="1:11" ht="12.75">
      <c r="A222" s="35"/>
      <c r="K222" s="33">
        <f t="shared" si="3"/>
        <v>0</v>
      </c>
    </row>
    <row r="223" spans="1:11" ht="12.75">
      <c r="A223" s="35"/>
      <c r="K223" s="33">
        <f t="shared" si="3"/>
        <v>0</v>
      </c>
    </row>
    <row r="224" spans="1:11" ht="12.75">
      <c r="A224" s="35"/>
      <c r="K224" s="33">
        <f t="shared" si="3"/>
        <v>0</v>
      </c>
    </row>
    <row r="225" spans="1:11" ht="12.75">
      <c r="A225" s="35"/>
      <c r="K225" s="33">
        <f t="shared" si="3"/>
        <v>0</v>
      </c>
    </row>
    <row r="226" spans="1:11" ht="12.75">
      <c r="A226" s="35"/>
      <c r="K226" s="33">
        <f t="shared" si="3"/>
        <v>0</v>
      </c>
    </row>
    <row r="227" spans="1:11" ht="12.75">
      <c r="A227" s="35"/>
      <c r="K227" s="33">
        <f t="shared" si="3"/>
        <v>0</v>
      </c>
    </row>
    <row r="228" spans="1:11" ht="12.75">
      <c r="A228" s="35"/>
      <c r="K228" s="33">
        <f t="shared" si="3"/>
        <v>0</v>
      </c>
    </row>
    <row r="229" spans="1:11" ht="12.75">
      <c r="A229" s="35"/>
      <c r="K229" s="33">
        <f t="shared" si="3"/>
        <v>0</v>
      </c>
    </row>
    <row r="230" spans="1:11" ht="12.75">
      <c r="A230" s="35"/>
      <c r="K230" s="33">
        <f t="shared" si="3"/>
        <v>0</v>
      </c>
    </row>
    <row r="231" spans="1:11" ht="12.75">
      <c r="A231" s="35"/>
      <c r="K231" s="33">
        <f t="shared" si="3"/>
        <v>0</v>
      </c>
    </row>
    <row r="232" spans="1:11" ht="12.75">
      <c r="A232" s="35"/>
      <c r="K232" s="33">
        <f t="shared" si="3"/>
        <v>0</v>
      </c>
    </row>
    <row r="233" spans="1:11" ht="12.75">
      <c r="A233" s="35"/>
      <c r="K233" s="33">
        <f t="shared" si="3"/>
        <v>0</v>
      </c>
    </row>
    <row r="234" spans="1:11" ht="12.75">
      <c r="A234" s="35"/>
      <c r="K234" s="33">
        <f t="shared" si="3"/>
        <v>0</v>
      </c>
    </row>
    <row r="235" spans="1:11" ht="12.75">
      <c r="A235" s="35"/>
      <c r="K235" s="33">
        <f t="shared" si="3"/>
        <v>0</v>
      </c>
    </row>
    <row r="236" spans="1:11" ht="12.75">
      <c r="A236" s="35"/>
      <c r="K236" s="33">
        <f t="shared" si="3"/>
        <v>0</v>
      </c>
    </row>
    <row r="237" spans="1:11" ht="12.75">
      <c r="A237" s="35"/>
      <c r="K237" s="33">
        <f t="shared" si="3"/>
        <v>0</v>
      </c>
    </row>
    <row r="238" spans="1:11" ht="12.75">
      <c r="A238" s="35"/>
      <c r="K238" s="33">
        <f t="shared" si="3"/>
        <v>0</v>
      </c>
    </row>
    <row r="239" spans="1:11" ht="12.75">
      <c r="A239" s="35"/>
      <c r="K239" s="33">
        <f t="shared" si="3"/>
        <v>0</v>
      </c>
    </row>
    <row r="240" spans="1:11" ht="12.75">
      <c r="A240" s="35"/>
      <c r="K240" s="33">
        <f t="shared" si="3"/>
        <v>0</v>
      </c>
    </row>
    <row r="241" spans="1:11" ht="12.75">
      <c r="A241" s="35"/>
      <c r="K241" s="33">
        <f t="shared" si="3"/>
        <v>0</v>
      </c>
    </row>
    <row r="242" spans="1:11" ht="12.75">
      <c r="A242" s="35"/>
      <c r="K242" s="33">
        <f t="shared" si="3"/>
        <v>0</v>
      </c>
    </row>
    <row r="243" spans="1:11" ht="12.75">
      <c r="A243" s="35"/>
      <c r="K243" s="33">
        <f t="shared" si="3"/>
        <v>0</v>
      </c>
    </row>
    <row r="244" spans="1:11" ht="12.75">
      <c r="A244" s="35"/>
      <c r="K244" s="33">
        <f t="shared" si="3"/>
        <v>0</v>
      </c>
    </row>
    <row r="245" spans="1:11" ht="12.75">
      <c r="A245" s="35"/>
      <c r="K245" s="33">
        <f t="shared" si="3"/>
        <v>0</v>
      </c>
    </row>
    <row r="246" spans="1:11" ht="12.75">
      <c r="A246" s="35"/>
      <c r="K246" s="33">
        <f t="shared" si="3"/>
        <v>0</v>
      </c>
    </row>
    <row r="247" spans="1:11" ht="12.75">
      <c r="A247" s="35"/>
      <c r="K247" s="33">
        <f t="shared" si="3"/>
        <v>0</v>
      </c>
    </row>
    <row r="248" spans="1:11" ht="12.75">
      <c r="A248" s="35"/>
      <c r="K248" s="33">
        <f t="shared" si="3"/>
        <v>0</v>
      </c>
    </row>
    <row r="249" spans="1:11" ht="12.75">
      <c r="A249" s="35"/>
      <c r="K249" s="33">
        <f t="shared" si="3"/>
        <v>0</v>
      </c>
    </row>
    <row r="250" spans="1:11" ht="12.75">
      <c r="A250" s="35"/>
      <c r="K250" s="33">
        <f t="shared" si="3"/>
        <v>0</v>
      </c>
    </row>
    <row r="251" spans="1:11" ht="12.75">
      <c r="A251" s="35"/>
      <c r="K251" s="33">
        <f t="shared" si="3"/>
        <v>0</v>
      </c>
    </row>
    <row r="252" spans="1:11" ht="12.75">
      <c r="A252" s="35"/>
      <c r="K252" s="33">
        <f t="shared" si="3"/>
        <v>0</v>
      </c>
    </row>
    <row r="253" spans="1:11" ht="12.75">
      <c r="A253" s="35"/>
      <c r="K253" s="33">
        <f t="shared" si="3"/>
        <v>0</v>
      </c>
    </row>
    <row r="254" spans="1:11" ht="12.75">
      <c r="A254" s="35"/>
      <c r="K254" s="33">
        <f t="shared" si="3"/>
        <v>0</v>
      </c>
    </row>
    <row r="255" spans="1:11" ht="12.75">
      <c r="A255" s="35"/>
      <c r="K255" s="33">
        <f t="shared" si="3"/>
        <v>0</v>
      </c>
    </row>
    <row r="256" spans="1:11" ht="12.75">
      <c r="A256" s="35"/>
      <c r="K256" s="33">
        <f t="shared" si="3"/>
        <v>0</v>
      </c>
    </row>
    <row r="257" spans="1:11" ht="12.75">
      <c r="A257" s="35"/>
      <c r="K257" s="33">
        <f t="shared" si="3"/>
        <v>0</v>
      </c>
    </row>
    <row r="258" spans="1:11" ht="12.75">
      <c r="A258" s="35"/>
      <c r="K258" s="33">
        <f t="shared" si="3"/>
        <v>0</v>
      </c>
    </row>
    <row r="259" spans="1:11" ht="12.75">
      <c r="A259" s="35"/>
      <c r="K259" s="33">
        <f t="shared" si="3"/>
        <v>0</v>
      </c>
    </row>
    <row r="260" spans="1:11" ht="12.75">
      <c r="A260" s="35"/>
      <c r="K260" s="33">
        <f t="shared" si="3"/>
        <v>0</v>
      </c>
    </row>
    <row r="261" spans="1:11" ht="12.75">
      <c r="A261" s="35"/>
      <c r="K261" s="33">
        <f t="shared" si="3"/>
        <v>0</v>
      </c>
    </row>
    <row r="262" spans="1:11" ht="12.75">
      <c r="A262" s="35"/>
      <c r="K262" s="33">
        <f t="shared" ref="K262:K325" si="4">(G262*J262)</f>
        <v>0</v>
      </c>
    </row>
    <row r="263" spans="1:11" ht="12.75">
      <c r="A263" s="35"/>
      <c r="K263" s="33">
        <f t="shared" si="4"/>
        <v>0</v>
      </c>
    </row>
    <row r="264" spans="1:11" ht="12.75">
      <c r="A264" s="35"/>
      <c r="K264" s="33">
        <f t="shared" si="4"/>
        <v>0</v>
      </c>
    </row>
    <row r="265" spans="1:11" ht="12.75">
      <c r="A265" s="35"/>
      <c r="K265" s="33">
        <f t="shared" si="4"/>
        <v>0</v>
      </c>
    </row>
    <row r="266" spans="1:11" ht="12.75">
      <c r="A266" s="35"/>
      <c r="K266" s="33">
        <f t="shared" si="4"/>
        <v>0</v>
      </c>
    </row>
    <row r="267" spans="1:11" ht="12.75">
      <c r="A267" s="35"/>
      <c r="K267" s="33">
        <f t="shared" si="4"/>
        <v>0</v>
      </c>
    </row>
    <row r="268" spans="1:11" ht="12.75">
      <c r="A268" s="35"/>
      <c r="K268" s="33">
        <f t="shared" si="4"/>
        <v>0</v>
      </c>
    </row>
    <row r="269" spans="1:11" ht="12.75">
      <c r="A269" s="35"/>
      <c r="K269" s="33">
        <f t="shared" si="4"/>
        <v>0</v>
      </c>
    </row>
    <row r="270" spans="1:11" ht="12.75">
      <c r="A270" s="35"/>
      <c r="K270" s="33">
        <f t="shared" si="4"/>
        <v>0</v>
      </c>
    </row>
    <row r="271" spans="1:11" ht="12.75">
      <c r="A271" s="35"/>
      <c r="K271" s="33">
        <f t="shared" si="4"/>
        <v>0</v>
      </c>
    </row>
    <row r="272" spans="1:11" ht="12.75">
      <c r="A272" s="35"/>
      <c r="K272" s="33">
        <f t="shared" si="4"/>
        <v>0</v>
      </c>
    </row>
    <row r="273" spans="1:11" ht="12.75">
      <c r="A273" s="35"/>
      <c r="K273" s="33">
        <f t="shared" si="4"/>
        <v>0</v>
      </c>
    </row>
    <row r="274" spans="1:11" ht="12.75">
      <c r="A274" s="35"/>
      <c r="K274" s="33">
        <f t="shared" si="4"/>
        <v>0</v>
      </c>
    </row>
    <row r="275" spans="1:11" ht="12.75">
      <c r="A275" s="35"/>
      <c r="K275" s="33">
        <f t="shared" si="4"/>
        <v>0</v>
      </c>
    </row>
    <row r="276" spans="1:11" ht="12.75">
      <c r="A276" s="35"/>
      <c r="K276" s="33">
        <f t="shared" si="4"/>
        <v>0</v>
      </c>
    </row>
    <row r="277" spans="1:11" ht="12.75">
      <c r="A277" s="35"/>
      <c r="K277" s="33">
        <f t="shared" si="4"/>
        <v>0</v>
      </c>
    </row>
    <row r="278" spans="1:11" ht="12.75">
      <c r="A278" s="35"/>
      <c r="K278" s="33">
        <f t="shared" si="4"/>
        <v>0</v>
      </c>
    </row>
    <row r="279" spans="1:11" ht="12.75">
      <c r="A279" s="35"/>
      <c r="K279" s="33">
        <f t="shared" si="4"/>
        <v>0</v>
      </c>
    </row>
    <row r="280" spans="1:11" ht="12.75">
      <c r="A280" s="35"/>
      <c r="K280" s="33">
        <f t="shared" si="4"/>
        <v>0</v>
      </c>
    </row>
    <row r="281" spans="1:11" ht="12.75">
      <c r="A281" s="35"/>
      <c r="K281" s="33">
        <f t="shared" si="4"/>
        <v>0</v>
      </c>
    </row>
    <row r="282" spans="1:11" ht="12.75">
      <c r="A282" s="35"/>
      <c r="K282" s="33">
        <f t="shared" si="4"/>
        <v>0</v>
      </c>
    </row>
    <row r="283" spans="1:11" ht="12.75">
      <c r="A283" s="35"/>
      <c r="K283" s="33">
        <f t="shared" si="4"/>
        <v>0</v>
      </c>
    </row>
    <row r="284" spans="1:11" ht="12.75">
      <c r="A284" s="35"/>
      <c r="K284" s="33">
        <f t="shared" si="4"/>
        <v>0</v>
      </c>
    </row>
    <row r="285" spans="1:11" ht="12.75">
      <c r="A285" s="35"/>
      <c r="K285" s="33">
        <f t="shared" si="4"/>
        <v>0</v>
      </c>
    </row>
    <row r="286" spans="1:11" ht="12.75">
      <c r="A286" s="35"/>
      <c r="K286" s="33">
        <f t="shared" si="4"/>
        <v>0</v>
      </c>
    </row>
    <row r="287" spans="1:11" ht="12.75">
      <c r="A287" s="35"/>
      <c r="K287" s="33">
        <f t="shared" si="4"/>
        <v>0</v>
      </c>
    </row>
    <row r="288" spans="1:11" ht="12.75">
      <c r="A288" s="35"/>
      <c r="K288" s="33">
        <f t="shared" si="4"/>
        <v>0</v>
      </c>
    </row>
    <row r="289" spans="1:11" ht="12.75">
      <c r="A289" s="35"/>
      <c r="K289" s="33">
        <f t="shared" si="4"/>
        <v>0</v>
      </c>
    </row>
    <row r="290" spans="1:11" ht="12.75">
      <c r="A290" s="35"/>
      <c r="K290" s="33">
        <f t="shared" si="4"/>
        <v>0</v>
      </c>
    </row>
    <row r="291" spans="1:11" ht="12.75">
      <c r="A291" s="35"/>
      <c r="K291" s="33">
        <f t="shared" si="4"/>
        <v>0</v>
      </c>
    </row>
    <row r="292" spans="1:11" ht="12.75">
      <c r="A292" s="35"/>
      <c r="K292" s="33">
        <f t="shared" si="4"/>
        <v>0</v>
      </c>
    </row>
    <row r="293" spans="1:11" ht="12.75">
      <c r="A293" s="35"/>
      <c r="K293" s="33">
        <f t="shared" si="4"/>
        <v>0</v>
      </c>
    </row>
    <row r="294" spans="1:11" ht="12.75">
      <c r="A294" s="35"/>
      <c r="K294" s="33">
        <f t="shared" si="4"/>
        <v>0</v>
      </c>
    </row>
    <row r="295" spans="1:11" ht="12.75">
      <c r="A295" s="35"/>
      <c r="K295" s="33">
        <f t="shared" si="4"/>
        <v>0</v>
      </c>
    </row>
    <row r="296" spans="1:11" ht="12.75">
      <c r="A296" s="35"/>
      <c r="K296" s="33">
        <f t="shared" si="4"/>
        <v>0</v>
      </c>
    </row>
    <row r="297" spans="1:11" ht="12.75">
      <c r="A297" s="35"/>
      <c r="K297" s="33">
        <f t="shared" si="4"/>
        <v>0</v>
      </c>
    </row>
    <row r="298" spans="1:11" ht="12.75">
      <c r="A298" s="35"/>
      <c r="K298" s="33">
        <f t="shared" si="4"/>
        <v>0</v>
      </c>
    </row>
    <row r="299" spans="1:11" ht="12.75">
      <c r="A299" s="35"/>
      <c r="K299" s="33">
        <f t="shared" si="4"/>
        <v>0</v>
      </c>
    </row>
    <row r="300" spans="1:11" ht="12.75">
      <c r="A300" s="35"/>
      <c r="K300" s="33">
        <f t="shared" si="4"/>
        <v>0</v>
      </c>
    </row>
    <row r="301" spans="1:11" ht="12.75">
      <c r="A301" s="35"/>
      <c r="K301" s="33">
        <f t="shared" si="4"/>
        <v>0</v>
      </c>
    </row>
    <row r="302" spans="1:11" ht="12.75">
      <c r="A302" s="35"/>
      <c r="K302" s="33">
        <f t="shared" si="4"/>
        <v>0</v>
      </c>
    </row>
    <row r="303" spans="1:11" ht="12.75">
      <c r="A303" s="35"/>
      <c r="K303" s="33">
        <f t="shared" si="4"/>
        <v>0</v>
      </c>
    </row>
    <row r="304" spans="1:11" ht="12.75">
      <c r="A304" s="35"/>
      <c r="K304" s="33">
        <f t="shared" si="4"/>
        <v>0</v>
      </c>
    </row>
    <row r="305" spans="1:11" ht="12.75">
      <c r="A305" s="35"/>
      <c r="K305" s="33">
        <f t="shared" si="4"/>
        <v>0</v>
      </c>
    </row>
    <row r="306" spans="1:11" ht="12.75">
      <c r="A306" s="35"/>
      <c r="K306" s="33">
        <f t="shared" si="4"/>
        <v>0</v>
      </c>
    </row>
    <row r="307" spans="1:11" ht="12.75">
      <c r="A307" s="35"/>
      <c r="K307" s="33">
        <f t="shared" si="4"/>
        <v>0</v>
      </c>
    </row>
    <row r="308" spans="1:11" ht="12.75">
      <c r="A308" s="35"/>
      <c r="K308" s="33">
        <f t="shared" si="4"/>
        <v>0</v>
      </c>
    </row>
    <row r="309" spans="1:11" ht="12.75">
      <c r="A309" s="35"/>
      <c r="K309" s="33">
        <f t="shared" si="4"/>
        <v>0</v>
      </c>
    </row>
    <row r="310" spans="1:11" ht="12.75">
      <c r="A310" s="35"/>
      <c r="K310" s="33">
        <f t="shared" si="4"/>
        <v>0</v>
      </c>
    </row>
    <row r="311" spans="1:11" ht="12.75">
      <c r="A311" s="35"/>
      <c r="K311" s="33">
        <f t="shared" si="4"/>
        <v>0</v>
      </c>
    </row>
    <row r="312" spans="1:11" ht="12.75">
      <c r="A312" s="35"/>
      <c r="K312" s="33">
        <f t="shared" si="4"/>
        <v>0</v>
      </c>
    </row>
    <row r="313" spans="1:11" ht="12.75">
      <c r="A313" s="35"/>
      <c r="K313" s="33">
        <f t="shared" si="4"/>
        <v>0</v>
      </c>
    </row>
    <row r="314" spans="1:11" ht="12.75">
      <c r="A314" s="35"/>
      <c r="K314" s="33">
        <f t="shared" si="4"/>
        <v>0</v>
      </c>
    </row>
    <row r="315" spans="1:11" ht="12.75">
      <c r="A315" s="35"/>
      <c r="K315" s="33">
        <f t="shared" si="4"/>
        <v>0</v>
      </c>
    </row>
    <row r="316" spans="1:11" ht="12.75">
      <c r="A316" s="35"/>
      <c r="K316" s="33">
        <f t="shared" si="4"/>
        <v>0</v>
      </c>
    </row>
    <row r="317" spans="1:11" ht="12.75">
      <c r="A317" s="35"/>
      <c r="K317" s="33">
        <f t="shared" si="4"/>
        <v>0</v>
      </c>
    </row>
    <row r="318" spans="1:11" ht="12.75">
      <c r="A318" s="35"/>
      <c r="K318" s="33">
        <f t="shared" si="4"/>
        <v>0</v>
      </c>
    </row>
    <row r="319" spans="1:11" ht="12.75">
      <c r="A319" s="35"/>
      <c r="K319" s="33">
        <f t="shared" si="4"/>
        <v>0</v>
      </c>
    </row>
    <row r="320" spans="1:11" ht="12.75">
      <c r="A320" s="35"/>
      <c r="K320" s="33">
        <f t="shared" si="4"/>
        <v>0</v>
      </c>
    </row>
    <row r="321" spans="1:11" ht="12.75">
      <c r="A321" s="35"/>
      <c r="K321" s="33">
        <f t="shared" si="4"/>
        <v>0</v>
      </c>
    </row>
    <row r="322" spans="1:11" ht="12.75">
      <c r="A322" s="35"/>
      <c r="K322" s="33">
        <f t="shared" si="4"/>
        <v>0</v>
      </c>
    </row>
    <row r="323" spans="1:11" ht="12.75">
      <c r="A323" s="35"/>
      <c r="K323" s="33">
        <f t="shared" si="4"/>
        <v>0</v>
      </c>
    </row>
    <row r="324" spans="1:11" ht="12.75">
      <c r="A324" s="35"/>
      <c r="K324" s="33">
        <f t="shared" si="4"/>
        <v>0</v>
      </c>
    </row>
    <row r="325" spans="1:11" ht="12.75">
      <c r="A325" s="35"/>
      <c r="K325" s="33">
        <f t="shared" si="4"/>
        <v>0</v>
      </c>
    </row>
    <row r="326" spans="1:11" ht="12.75">
      <c r="A326" s="35"/>
      <c r="K326" s="33">
        <f t="shared" ref="K326:K389" si="5">(G326*J326)</f>
        <v>0</v>
      </c>
    </row>
    <row r="327" spans="1:11" ht="12.75">
      <c r="A327" s="35"/>
      <c r="K327" s="33">
        <f t="shared" si="5"/>
        <v>0</v>
      </c>
    </row>
    <row r="328" spans="1:11" ht="12.75">
      <c r="A328" s="35"/>
      <c r="K328" s="33">
        <f t="shared" si="5"/>
        <v>0</v>
      </c>
    </row>
    <row r="329" spans="1:11" ht="12.75">
      <c r="A329" s="35"/>
      <c r="K329" s="33">
        <f t="shared" si="5"/>
        <v>0</v>
      </c>
    </row>
    <row r="330" spans="1:11" ht="12.75">
      <c r="A330" s="35"/>
      <c r="K330" s="33">
        <f t="shared" si="5"/>
        <v>0</v>
      </c>
    </row>
    <row r="331" spans="1:11" ht="12.75">
      <c r="A331" s="35"/>
      <c r="K331" s="33">
        <f t="shared" si="5"/>
        <v>0</v>
      </c>
    </row>
    <row r="332" spans="1:11" ht="12.75">
      <c r="A332" s="35"/>
      <c r="K332" s="33">
        <f t="shared" si="5"/>
        <v>0</v>
      </c>
    </row>
    <row r="333" spans="1:11" ht="12.75">
      <c r="A333" s="35"/>
      <c r="K333" s="33">
        <f t="shared" si="5"/>
        <v>0</v>
      </c>
    </row>
    <row r="334" spans="1:11" ht="12.75">
      <c r="A334" s="35"/>
      <c r="K334" s="33">
        <f t="shared" si="5"/>
        <v>0</v>
      </c>
    </row>
    <row r="335" spans="1:11" ht="12.75">
      <c r="A335" s="35"/>
      <c r="K335" s="33">
        <f t="shared" si="5"/>
        <v>0</v>
      </c>
    </row>
    <row r="336" spans="1:11" ht="12.75">
      <c r="A336" s="35"/>
      <c r="K336" s="33">
        <f t="shared" si="5"/>
        <v>0</v>
      </c>
    </row>
    <row r="337" spans="1:11" ht="12.75">
      <c r="A337" s="35"/>
      <c r="K337" s="33">
        <f t="shared" si="5"/>
        <v>0</v>
      </c>
    </row>
    <row r="338" spans="1:11" ht="12.75">
      <c r="A338" s="35"/>
      <c r="K338" s="33">
        <f t="shared" si="5"/>
        <v>0</v>
      </c>
    </row>
    <row r="339" spans="1:11" ht="12.75">
      <c r="A339" s="35"/>
      <c r="K339" s="33">
        <f t="shared" si="5"/>
        <v>0</v>
      </c>
    </row>
    <row r="340" spans="1:11" ht="12.75">
      <c r="A340" s="35"/>
      <c r="K340" s="33">
        <f t="shared" si="5"/>
        <v>0</v>
      </c>
    </row>
    <row r="341" spans="1:11" ht="12.75">
      <c r="A341" s="35"/>
      <c r="K341" s="33">
        <f t="shared" si="5"/>
        <v>0</v>
      </c>
    </row>
    <row r="342" spans="1:11" ht="12.75">
      <c r="A342" s="35"/>
      <c r="K342" s="33">
        <f t="shared" si="5"/>
        <v>0</v>
      </c>
    </row>
    <row r="343" spans="1:11" ht="12.75">
      <c r="A343" s="35"/>
      <c r="K343" s="33">
        <f t="shared" si="5"/>
        <v>0</v>
      </c>
    </row>
    <row r="344" spans="1:11" ht="12.75">
      <c r="A344" s="35"/>
      <c r="K344" s="33">
        <f t="shared" si="5"/>
        <v>0</v>
      </c>
    </row>
    <row r="345" spans="1:11" ht="12.75">
      <c r="A345" s="35"/>
      <c r="K345" s="33">
        <f t="shared" si="5"/>
        <v>0</v>
      </c>
    </row>
    <row r="346" spans="1:11" ht="12.75">
      <c r="A346" s="35"/>
      <c r="K346" s="33">
        <f t="shared" si="5"/>
        <v>0</v>
      </c>
    </row>
    <row r="347" spans="1:11" ht="12.75">
      <c r="A347" s="35"/>
      <c r="K347" s="33">
        <f t="shared" si="5"/>
        <v>0</v>
      </c>
    </row>
    <row r="348" spans="1:11" ht="12.75">
      <c r="A348" s="35"/>
      <c r="K348" s="33">
        <f t="shared" si="5"/>
        <v>0</v>
      </c>
    </row>
    <row r="349" spans="1:11" ht="12.75">
      <c r="A349" s="35"/>
      <c r="K349" s="33">
        <f t="shared" si="5"/>
        <v>0</v>
      </c>
    </row>
    <row r="350" spans="1:11" ht="12.75">
      <c r="A350" s="35"/>
      <c r="K350" s="33">
        <f t="shared" si="5"/>
        <v>0</v>
      </c>
    </row>
    <row r="351" spans="1:11" ht="12.75">
      <c r="A351" s="35"/>
      <c r="K351" s="33">
        <f t="shared" si="5"/>
        <v>0</v>
      </c>
    </row>
    <row r="352" spans="1:11" ht="12.75">
      <c r="A352" s="35"/>
      <c r="K352" s="33">
        <f t="shared" si="5"/>
        <v>0</v>
      </c>
    </row>
    <row r="353" spans="1:11" ht="12.75">
      <c r="A353" s="35"/>
      <c r="K353" s="33">
        <f t="shared" si="5"/>
        <v>0</v>
      </c>
    </row>
    <row r="354" spans="1:11" ht="12.75">
      <c r="A354" s="35"/>
      <c r="K354" s="33">
        <f t="shared" si="5"/>
        <v>0</v>
      </c>
    </row>
    <row r="355" spans="1:11" ht="12.75">
      <c r="A355" s="35"/>
      <c r="K355" s="33">
        <f t="shared" si="5"/>
        <v>0</v>
      </c>
    </row>
    <row r="356" spans="1:11" ht="12.75">
      <c r="A356" s="35"/>
      <c r="K356" s="33">
        <f t="shared" si="5"/>
        <v>0</v>
      </c>
    </row>
    <row r="357" spans="1:11" ht="12.75">
      <c r="A357" s="35"/>
      <c r="K357" s="33">
        <f t="shared" si="5"/>
        <v>0</v>
      </c>
    </row>
    <row r="358" spans="1:11" ht="12.75">
      <c r="A358" s="35"/>
      <c r="K358" s="33">
        <f t="shared" si="5"/>
        <v>0</v>
      </c>
    </row>
    <row r="359" spans="1:11" ht="12.75">
      <c r="A359" s="35"/>
      <c r="K359" s="33">
        <f t="shared" si="5"/>
        <v>0</v>
      </c>
    </row>
    <row r="360" spans="1:11" ht="12.75">
      <c r="A360" s="35"/>
      <c r="K360" s="33">
        <f t="shared" si="5"/>
        <v>0</v>
      </c>
    </row>
    <row r="361" spans="1:11" ht="12.75">
      <c r="A361" s="35"/>
      <c r="K361" s="33">
        <f t="shared" si="5"/>
        <v>0</v>
      </c>
    </row>
    <row r="362" spans="1:11" ht="12.75">
      <c r="A362" s="35"/>
      <c r="K362" s="33">
        <f t="shared" si="5"/>
        <v>0</v>
      </c>
    </row>
    <row r="363" spans="1:11" ht="12.75">
      <c r="A363" s="35"/>
      <c r="K363" s="33">
        <f t="shared" si="5"/>
        <v>0</v>
      </c>
    </row>
    <row r="364" spans="1:11" ht="12.75">
      <c r="A364" s="35"/>
      <c r="K364" s="33">
        <f t="shared" si="5"/>
        <v>0</v>
      </c>
    </row>
    <row r="365" spans="1:11" ht="12.75">
      <c r="A365" s="35"/>
      <c r="K365" s="33">
        <f t="shared" si="5"/>
        <v>0</v>
      </c>
    </row>
    <row r="366" spans="1:11" ht="12.75">
      <c r="A366" s="35"/>
      <c r="K366" s="33">
        <f t="shared" si="5"/>
        <v>0</v>
      </c>
    </row>
    <row r="367" spans="1:11" ht="12.75">
      <c r="A367" s="35"/>
      <c r="K367" s="33">
        <f t="shared" si="5"/>
        <v>0</v>
      </c>
    </row>
    <row r="368" spans="1:11" ht="12.75">
      <c r="A368" s="35"/>
      <c r="K368" s="33">
        <f t="shared" si="5"/>
        <v>0</v>
      </c>
    </row>
    <row r="369" spans="1:11" ht="12.75">
      <c r="A369" s="35"/>
      <c r="K369" s="33">
        <f t="shared" si="5"/>
        <v>0</v>
      </c>
    </row>
    <row r="370" spans="1:11" ht="12.75">
      <c r="A370" s="35"/>
      <c r="K370" s="33">
        <f t="shared" si="5"/>
        <v>0</v>
      </c>
    </row>
    <row r="371" spans="1:11" ht="12.75">
      <c r="A371" s="35"/>
      <c r="K371" s="33">
        <f t="shared" si="5"/>
        <v>0</v>
      </c>
    </row>
    <row r="372" spans="1:11" ht="12.75">
      <c r="A372" s="35"/>
      <c r="K372" s="33">
        <f t="shared" si="5"/>
        <v>0</v>
      </c>
    </row>
    <row r="373" spans="1:11" ht="12.75">
      <c r="A373" s="35"/>
      <c r="K373" s="33">
        <f t="shared" si="5"/>
        <v>0</v>
      </c>
    </row>
    <row r="374" spans="1:11" ht="12.75">
      <c r="A374" s="35"/>
      <c r="K374" s="33">
        <f t="shared" si="5"/>
        <v>0</v>
      </c>
    </row>
    <row r="375" spans="1:11" ht="12.75">
      <c r="A375" s="35"/>
      <c r="K375" s="33">
        <f t="shared" si="5"/>
        <v>0</v>
      </c>
    </row>
    <row r="376" spans="1:11" ht="12.75">
      <c r="A376" s="35"/>
      <c r="K376" s="33">
        <f t="shared" si="5"/>
        <v>0</v>
      </c>
    </row>
    <row r="377" spans="1:11" ht="12.75">
      <c r="A377" s="35"/>
      <c r="K377" s="33">
        <f t="shared" si="5"/>
        <v>0</v>
      </c>
    </row>
    <row r="378" spans="1:11" ht="12.75">
      <c r="A378" s="35"/>
      <c r="K378" s="33">
        <f t="shared" si="5"/>
        <v>0</v>
      </c>
    </row>
    <row r="379" spans="1:11" ht="12.75">
      <c r="A379" s="35"/>
      <c r="K379" s="33">
        <f t="shared" si="5"/>
        <v>0</v>
      </c>
    </row>
    <row r="380" spans="1:11" ht="12.75">
      <c r="A380" s="35"/>
      <c r="K380" s="33">
        <f t="shared" si="5"/>
        <v>0</v>
      </c>
    </row>
    <row r="381" spans="1:11" ht="12.75">
      <c r="A381" s="35"/>
      <c r="K381" s="33">
        <f t="shared" si="5"/>
        <v>0</v>
      </c>
    </row>
    <row r="382" spans="1:11" ht="12.75">
      <c r="A382" s="35"/>
      <c r="K382" s="33">
        <f t="shared" si="5"/>
        <v>0</v>
      </c>
    </row>
    <row r="383" spans="1:11" ht="12.75">
      <c r="A383" s="35"/>
      <c r="K383" s="33">
        <f t="shared" si="5"/>
        <v>0</v>
      </c>
    </row>
    <row r="384" spans="1:11" ht="12.75">
      <c r="A384" s="35"/>
      <c r="K384" s="33">
        <f t="shared" si="5"/>
        <v>0</v>
      </c>
    </row>
    <row r="385" spans="1:11" ht="12.75">
      <c r="A385" s="35"/>
      <c r="K385" s="33">
        <f t="shared" si="5"/>
        <v>0</v>
      </c>
    </row>
    <row r="386" spans="1:11" ht="12.75">
      <c r="A386" s="35"/>
      <c r="K386" s="33">
        <f t="shared" si="5"/>
        <v>0</v>
      </c>
    </row>
    <row r="387" spans="1:11" ht="12.75">
      <c r="A387" s="35"/>
      <c r="K387" s="33">
        <f t="shared" si="5"/>
        <v>0</v>
      </c>
    </row>
    <row r="388" spans="1:11" ht="12.75">
      <c r="A388" s="35"/>
      <c r="K388" s="33">
        <f t="shared" si="5"/>
        <v>0</v>
      </c>
    </row>
    <row r="389" spans="1:11" ht="12.75">
      <c r="A389" s="35"/>
      <c r="K389" s="33">
        <f t="shared" si="5"/>
        <v>0</v>
      </c>
    </row>
    <row r="390" spans="1:11" ht="12.75">
      <c r="A390" s="35"/>
      <c r="K390" s="33">
        <f t="shared" ref="K390:K453" si="6">(G390*J390)</f>
        <v>0</v>
      </c>
    </row>
    <row r="391" spans="1:11" ht="12.75">
      <c r="A391" s="35"/>
      <c r="K391" s="33">
        <f t="shared" si="6"/>
        <v>0</v>
      </c>
    </row>
    <row r="392" spans="1:11" ht="12.75">
      <c r="A392" s="35"/>
      <c r="K392" s="33">
        <f t="shared" si="6"/>
        <v>0</v>
      </c>
    </row>
    <row r="393" spans="1:11" ht="12.75">
      <c r="A393" s="35"/>
      <c r="K393" s="33">
        <f t="shared" si="6"/>
        <v>0</v>
      </c>
    </row>
    <row r="394" spans="1:11" ht="12.75">
      <c r="A394" s="35"/>
      <c r="K394" s="33">
        <f t="shared" si="6"/>
        <v>0</v>
      </c>
    </row>
    <row r="395" spans="1:11" ht="12.75">
      <c r="A395" s="35"/>
      <c r="K395" s="33">
        <f t="shared" si="6"/>
        <v>0</v>
      </c>
    </row>
    <row r="396" spans="1:11" ht="12.75">
      <c r="A396" s="35"/>
      <c r="K396" s="33">
        <f t="shared" si="6"/>
        <v>0</v>
      </c>
    </row>
    <row r="397" spans="1:11" ht="12.75">
      <c r="A397" s="35"/>
      <c r="K397" s="33">
        <f t="shared" si="6"/>
        <v>0</v>
      </c>
    </row>
    <row r="398" spans="1:11" ht="12.75">
      <c r="A398" s="35"/>
      <c r="K398" s="33">
        <f t="shared" si="6"/>
        <v>0</v>
      </c>
    </row>
    <row r="399" spans="1:11" ht="12.75">
      <c r="A399" s="35"/>
      <c r="K399" s="33">
        <f t="shared" si="6"/>
        <v>0</v>
      </c>
    </row>
    <row r="400" spans="1:11" ht="12.75">
      <c r="A400" s="35"/>
      <c r="K400" s="33">
        <f t="shared" si="6"/>
        <v>0</v>
      </c>
    </row>
    <row r="401" spans="1:11" ht="12.75">
      <c r="A401" s="35"/>
      <c r="K401" s="33">
        <f t="shared" si="6"/>
        <v>0</v>
      </c>
    </row>
    <row r="402" spans="1:11" ht="12.75">
      <c r="A402" s="35"/>
      <c r="K402" s="33">
        <f t="shared" si="6"/>
        <v>0</v>
      </c>
    </row>
    <row r="403" spans="1:11" ht="12.75">
      <c r="A403" s="35"/>
      <c r="K403" s="33">
        <f t="shared" si="6"/>
        <v>0</v>
      </c>
    </row>
    <row r="404" spans="1:11" ht="12.75">
      <c r="A404" s="35"/>
      <c r="K404" s="33">
        <f t="shared" si="6"/>
        <v>0</v>
      </c>
    </row>
    <row r="405" spans="1:11" ht="12.75">
      <c r="A405" s="35"/>
      <c r="K405" s="33">
        <f t="shared" si="6"/>
        <v>0</v>
      </c>
    </row>
    <row r="406" spans="1:11" ht="12.75">
      <c r="A406" s="35"/>
      <c r="K406" s="33">
        <f t="shared" si="6"/>
        <v>0</v>
      </c>
    </row>
    <row r="407" spans="1:11" ht="12.75">
      <c r="A407" s="35"/>
      <c r="K407" s="33">
        <f t="shared" si="6"/>
        <v>0</v>
      </c>
    </row>
    <row r="408" spans="1:11" ht="12.75">
      <c r="A408" s="35"/>
      <c r="K408" s="33">
        <f t="shared" si="6"/>
        <v>0</v>
      </c>
    </row>
    <row r="409" spans="1:11" ht="12.75">
      <c r="A409" s="35"/>
      <c r="K409" s="33">
        <f t="shared" si="6"/>
        <v>0</v>
      </c>
    </row>
    <row r="410" spans="1:11" ht="12.75">
      <c r="A410" s="35"/>
      <c r="K410" s="33">
        <f t="shared" si="6"/>
        <v>0</v>
      </c>
    </row>
    <row r="411" spans="1:11" ht="12.75">
      <c r="A411" s="35"/>
      <c r="K411" s="33">
        <f t="shared" si="6"/>
        <v>0</v>
      </c>
    </row>
    <row r="412" spans="1:11" ht="12.75">
      <c r="A412" s="35"/>
      <c r="K412" s="33">
        <f t="shared" si="6"/>
        <v>0</v>
      </c>
    </row>
    <row r="413" spans="1:11" ht="12.75">
      <c r="A413" s="35"/>
      <c r="K413" s="33">
        <f t="shared" si="6"/>
        <v>0</v>
      </c>
    </row>
    <row r="414" spans="1:11" ht="12.75">
      <c r="A414" s="35"/>
      <c r="K414" s="33">
        <f t="shared" si="6"/>
        <v>0</v>
      </c>
    </row>
    <row r="415" spans="1:11" ht="12.75">
      <c r="A415" s="35"/>
      <c r="K415" s="33">
        <f t="shared" si="6"/>
        <v>0</v>
      </c>
    </row>
    <row r="416" spans="1:11" ht="12.75">
      <c r="A416" s="35"/>
      <c r="K416" s="33">
        <f t="shared" si="6"/>
        <v>0</v>
      </c>
    </row>
    <row r="417" spans="1:11" ht="12.75">
      <c r="A417" s="35"/>
      <c r="K417" s="33">
        <f t="shared" si="6"/>
        <v>0</v>
      </c>
    </row>
    <row r="418" spans="1:11" ht="12.75">
      <c r="A418" s="35"/>
      <c r="K418" s="33">
        <f t="shared" si="6"/>
        <v>0</v>
      </c>
    </row>
    <row r="419" spans="1:11" ht="12.75">
      <c r="A419" s="35"/>
      <c r="K419" s="33">
        <f t="shared" si="6"/>
        <v>0</v>
      </c>
    </row>
    <row r="420" spans="1:11" ht="12.75">
      <c r="A420" s="35"/>
      <c r="K420" s="33">
        <f t="shared" si="6"/>
        <v>0</v>
      </c>
    </row>
    <row r="421" spans="1:11" ht="12.75">
      <c r="A421" s="35"/>
      <c r="K421" s="33">
        <f t="shared" si="6"/>
        <v>0</v>
      </c>
    </row>
    <row r="422" spans="1:11" ht="12.75">
      <c r="A422" s="35"/>
      <c r="K422" s="33">
        <f t="shared" si="6"/>
        <v>0</v>
      </c>
    </row>
    <row r="423" spans="1:11" ht="12.75">
      <c r="A423" s="35"/>
      <c r="K423" s="33">
        <f t="shared" si="6"/>
        <v>0</v>
      </c>
    </row>
    <row r="424" spans="1:11" ht="12.75">
      <c r="A424" s="35"/>
      <c r="K424" s="33">
        <f t="shared" si="6"/>
        <v>0</v>
      </c>
    </row>
    <row r="425" spans="1:11" ht="12.75">
      <c r="A425" s="35"/>
      <c r="K425" s="33">
        <f t="shared" si="6"/>
        <v>0</v>
      </c>
    </row>
    <row r="426" spans="1:11" ht="12.75">
      <c r="A426" s="35"/>
      <c r="K426" s="33">
        <f t="shared" si="6"/>
        <v>0</v>
      </c>
    </row>
    <row r="427" spans="1:11" ht="12.75">
      <c r="A427" s="35"/>
      <c r="K427" s="33">
        <f t="shared" si="6"/>
        <v>0</v>
      </c>
    </row>
    <row r="428" spans="1:11" ht="12.75">
      <c r="A428" s="35"/>
      <c r="K428" s="33">
        <f t="shared" si="6"/>
        <v>0</v>
      </c>
    </row>
    <row r="429" spans="1:11" ht="12.75">
      <c r="A429" s="35"/>
      <c r="K429" s="33">
        <f t="shared" si="6"/>
        <v>0</v>
      </c>
    </row>
    <row r="430" spans="1:11" ht="12.75">
      <c r="A430" s="35"/>
      <c r="K430" s="33">
        <f t="shared" si="6"/>
        <v>0</v>
      </c>
    </row>
    <row r="431" spans="1:11" ht="12.75">
      <c r="A431" s="35"/>
      <c r="K431" s="33">
        <f t="shared" si="6"/>
        <v>0</v>
      </c>
    </row>
    <row r="432" spans="1:11" ht="12.75">
      <c r="A432" s="35"/>
      <c r="K432" s="33">
        <f t="shared" si="6"/>
        <v>0</v>
      </c>
    </row>
    <row r="433" spans="1:11" ht="12.75">
      <c r="A433" s="35"/>
      <c r="K433" s="33">
        <f t="shared" si="6"/>
        <v>0</v>
      </c>
    </row>
    <row r="434" spans="1:11" ht="12.75">
      <c r="A434" s="35"/>
      <c r="K434" s="33">
        <f t="shared" si="6"/>
        <v>0</v>
      </c>
    </row>
    <row r="435" spans="1:11" ht="12.75">
      <c r="A435" s="35"/>
      <c r="K435" s="33">
        <f t="shared" si="6"/>
        <v>0</v>
      </c>
    </row>
    <row r="436" spans="1:11" ht="12.75">
      <c r="A436" s="35"/>
      <c r="K436" s="33">
        <f t="shared" si="6"/>
        <v>0</v>
      </c>
    </row>
    <row r="437" spans="1:11" ht="12.75">
      <c r="A437" s="35"/>
      <c r="K437" s="33">
        <f t="shared" si="6"/>
        <v>0</v>
      </c>
    </row>
    <row r="438" spans="1:11" ht="12.75">
      <c r="A438" s="35"/>
      <c r="K438" s="33">
        <f t="shared" si="6"/>
        <v>0</v>
      </c>
    </row>
    <row r="439" spans="1:11" ht="12.75">
      <c r="A439" s="35"/>
      <c r="K439" s="33">
        <f t="shared" si="6"/>
        <v>0</v>
      </c>
    </row>
    <row r="440" spans="1:11" ht="12.75">
      <c r="A440" s="35"/>
      <c r="K440" s="33">
        <f t="shared" si="6"/>
        <v>0</v>
      </c>
    </row>
    <row r="441" spans="1:11" ht="12.75">
      <c r="A441" s="35"/>
      <c r="K441" s="33">
        <f t="shared" si="6"/>
        <v>0</v>
      </c>
    </row>
    <row r="442" spans="1:11" ht="12.75">
      <c r="A442" s="35"/>
      <c r="K442" s="33">
        <f t="shared" si="6"/>
        <v>0</v>
      </c>
    </row>
    <row r="443" spans="1:11" ht="12.75">
      <c r="A443" s="35"/>
      <c r="K443" s="33">
        <f t="shared" si="6"/>
        <v>0</v>
      </c>
    </row>
    <row r="444" spans="1:11" ht="12.75">
      <c r="A444" s="35"/>
      <c r="K444" s="33">
        <f t="shared" si="6"/>
        <v>0</v>
      </c>
    </row>
    <row r="445" spans="1:11" ht="12.75">
      <c r="A445" s="35"/>
      <c r="K445" s="33">
        <f t="shared" si="6"/>
        <v>0</v>
      </c>
    </row>
    <row r="446" spans="1:11" ht="12.75">
      <c r="A446" s="35"/>
      <c r="K446" s="33">
        <f t="shared" si="6"/>
        <v>0</v>
      </c>
    </row>
    <row r="447" spans="1:11" ht="12.75">
      <c r="A447" s="35"/>
      <c r="K447" s="33">
        <f t="shared" si="6"/>
        <v>0</v>
      </c>
    </row>
    <row r="448" spans="1:11" ht="12.75">
      <c r="A448" s="35"/>
      <c r="K448" s="33">
        <f t="shared" si="6"/>
        <v>0</v>
      </c>
    </row>
    <row r="449" spans="1:11" ht="12.75">
      <c r="A449" s="35"/>
      <c r="K449" s="33">
        <f t="shared" si="6"/>
        <v>0</v>
      </c>
    </row>
    <row r="450" spans="1:11" ht="12.75">
      <c r="A450" s="35"/>
      <c r="K450" s="33">
        <f t="shared" si="6"/>
        <v>0</v>
      </c>
    </row>
    <row r="451" spans="1:11" ht="12.75">
      <c r="A451" s="35"/>
      <c r="K451" s="33">
        <f t="shared" si="6"/>
        <v>0</v>
      </c>
    </row>
    <row r="452" spans="1:11" ht="12.75">
      <c r="A452" s="35"/>
      <c r="K452" s="33">
        <f t="shared" si="6"/>
        <v>0</v>
      </c>
    </row>
    <row r="453" spans="1:11" ht="12.75">
      <c r="A453" s="35"/>
      <c r="K453" s="33">
        <f t="shared" si="6"/>
        <v>0</v>
      </c>
    </row>
    <row r="454" spans="1:11" ht="12.75">
      <c r="A454" s="35"/>
      <c r="K454" s="33">
        <f t="shared" ref="K454:K517" si="7">(G454*J454)</f>
        <v>0</v>
      </c>
    </row>
    <row r="455" spans="1:11" ht="12.75">
      <c r="A455" s="35"/>
      <c r="K455" s="33">
        <f t="shared" si="7"/>
        <v>0</v>
      </c>
    </row>
    <row r="456" spans="1:11" ht="12.75">
      <c r="A456" s="35"/>
      <c r="K456" s="33">
        <f t="shared" si="7"/>
        <v>0</v>
      </c>
    </row>
    <row r="457" spans="1:11" ht="12.75">
      <c r="A457" s="35"/>
      <c r="K457" s="33">
        <f t="shared" si="7"/>
        <v>0</v>
      </c>
    </row>
    <row r="458" spans="1:11" ht="12.75">
      <c r="A458" s="35"/>
      <c r="K458" s="33">
        <f t="shared" si="7"/>
        <v>0</v>
      </c>
    </row>
    <row r="459" spans="1:11" ht="12.75">
      <c r="A459" s="35"/>
      <c r="K459" s="33">
        <f t="shared" si="7"/>
        <v>0</v>
      </c>
    </row>
    <row r="460" spans="1:11" ht="12.75">
      <c r="A460" s="35"/>
      <c r="K460" s="33">
        <f t="shared" si="7"/>
        <v>0</v>
      </c>
    </row>
    <row r="461" spans="1:11" ht="12.75">
      <c r="A461" s="35"/>
      <c r="K461" s="33">
        <f t="shared" si="7"/>
        <v>0</v>
      </c>
    </row>
    <row r="462" spans="1:11" ht="12.75">
      <c r="A462" s="35"/>
      <c r="K462" s="33">
        <f t="shared" si="7"/>
        <v>0</v>
      </c>
    </row>
    <row r="463" spans="1:11" ht="12.75">
      <c r="A463" s="35"/>
      <c r="K463" s="33">
        <f t="shared" si="7"/>
        <v>0</v>
      </c>
    </row>
    <row r="464" spans="1:11" ht="12.75">
      <c r="A464" s="35"/>
      <c r="K464" s="33">
        <f t="shared" si="7"/>
        <v>0</v>
      </c>
    </row>
    <row r="465" spans="1:11" ht="12.75">
      <c r="A465" s="35"/>
      <c r="K465" s="33">
        <f t="shared" si="7"/>
        <v>0</v>
      </c>
    </row>
    <row r="466" spans="1:11" ht="12.75">
      <c r="A466" s="35"/>
      <c r="K466" s="33">
        <f t="shared" si="7"/>
        <v>0</v>
      </c>
    </row>
    <row r="467" spans="1:11" ht="12.75">
      <c r="A467" s="35"/>
      <c r="K467" s="33">
        <f t="shared" si="7"/>
        <v>0</v>
      </c>
    </row>
    <row r="468" spans="1:11" ht="12.75">
      <c r="A468" s="35"/>
      <c r="K468" s="33">
        <f t="shared" si="7"/>
        <v>0</v>
      </c>
    </row>
    <row r="469" spans="1:11" ht="12.75">
      <c r="A469" s="35"/>
      <c r="K469" s="33">
        <f t="shared" si="7"/>
        <v>0</v>
      </c>
    </row>
    <row r="470" spans="1:11" ht="12.75">
      <c r="A470" s="35"/>
      <c r="K470" s="33">
        <f t="shared" si="7"/>
        <v>0</v>
      </c>
    </row>
    <row r="471" spans="1:11" ht="12.75">
      <c r="A471" s="35"/>
      <c r="K471" s="33">
        <f t="shared" si="7"/>
        <v>0</v>
      </c>
    </row>
    <row r="472" spans="1:11" ht="12.75">
      <c r="A472" s="35"/>
      <c r="K472" s="33">
        <f t="shared" si="7"/>
        <v>0</v>
      </c>
    </row>
    <row r="473" spans="1:11" ht="12.75">
      <c r="A473" s="35"/>
      <c r="K473" s="33">
        <f t="shared" si="7"/>
        <v>0</v>
      </c>
    </row>
    <row r="474" spans="1:11" ht="12.75">
      <c r="A474" s="35"/>
      <c r="K474" s="33">
        <f t="shared" si="7"/>
        <v>0</v>
      </c>
    </row>
    <row r="475" spans="1:11" ht="12.75">
      <c r="A475" s="35"/>
      <c r="K475" s="33">
        <f t="shared" si="7"/>
        <v>0</v>
      </c>
    </row>
    <row r="476" spans="1:11" ht="12.75">
      <c r="A476" s="35"/>
      <c r="K476" s="33">
        <f t="shared" si="7"/>
        <v>0</v>
      </c>
    </row>
    <row r="477" spans="1:11" ht="12.75">
      <c r="A477" s="35"/>
      <c r="K477" s="33">
        <f t="shared" si="7"/>
        <v>0</v>
      </c>
    </row>
    <row r="478" spans="1:11" ht="12.75">
      <c r="A478" s="35"/>
      <c r="K478" s="33">
        <f t="shared" si="7"/>
        <v>0</v>
      </c>
    </row>
    <row r="479" spans="1:11" ht="12.75">
      <c r="A479" s="35"/>
      <c r="K479" s="33">
        <f t="shared" si="7"/>
        <v>0</v>
      </c>
    </row>
    <row r="480" spans="1:11" ht="12.75">
      <c r="A480" s="35"/>
      <c r="K480" s="33">
        <f t="shared" si="7"/>
        <v>0</v>
      </c>
    </row>
    <row r="481" spans="1:11" ht="12.75">
      <c r="A481" s="35"/>
      <c r="K481" s="33">
        <f t="shared" si="7"/>
        <v>0</v>
      </c>
    </row>
    <row r="482" spans="1:11" ht="12.75">
      <c r="A482" s="35"/>
      <c r="K482" s="33">
        <f t="shared" si="7"/>
        <v>0</v>
      </c>
    </row>
    <row r="483" spans="1:11" ht="12.75">
      <c r="A483" s="35"/>
      <c r="K483" s="33">
        <f t="shared" si="7"/>
        <v>0</v>
      </c>
    </row>
    <row r="484" spans="1:11" ht="12.75">
      <c r="A484" s="35"/>
      <c r="K484" s="33">
        <f t="shared" si="7"/>
        <v>0</v>
      </c>
    </row>
    <row r="485" spans="1:11" ht="12.75">
      <c r="A485" s="35"/>
      <c r="K485" s="33">
        <f t="shared" si="7"/>
        <v>0</v>
      </c>
    </row>
    <row r="486" spans="1:11" ht="12.75">
      <c r="A486" s="35"/>
      <c r="K486" s="33">
        <f t="shared" si="7"/>
        <v>0</v>
      </c>
    </row>
    <row r="487" spans="1:11" ht="12.75">
      <c r="A487" s="35"/>
      <c r="K487" s="33">
        <f t="shared" si="7"/>
        <v>0</v>
      </c>
    </row>
    <row r="488" spans="1:11" ht="12.75">
      <c r="A488" s="35"/>
      <c r="K488" s="33">
        <f t="shared" si="7"/>
        <v>0</v>
      </c>
    </row>
    <row r="489" spans="1:11" ht="12.75">
      <c r="A489" s="35"/>
      <c r="K489" s="33">
        <f t="shared" si="7"/>
        <v>0</v>
      </c>
    </row>
    <row r="490" spans="1:11" ht="12.75">
      <c r="A490" s="35"/>
      <c r="K490" s="33">
        <f t="shared" si="7"/>
        <v>0</v>
      </c>
    </row>
    <row r="491" spans="1:11" ht="12.75">
      <c r="A491" s="35"/>
      <c r="K491" s="33">
        <f t="shared" si="7"/>
        <v>0</v>
      </c>
    </row>
    <row r="492" spans="1:11" ht="12.75">
      <c r="A492" s="35"/>
      <c r="K492" s="33">
        <f t="shared" si="7"/>
        <v>0</v>
      </c>
    </row>
    <row r="493" spans="1:11" ht="12.75">
      <c r="A493" s="35"/>
      <c r="K493" s="33">
        <f t="shared" si="7"/>
        <v>0</v>
      </c>
    </row>
    <row r="494" spans="1:11" ht="12.75">
      <c r="A494" s="35"/>
      <c r="K494" s="33">
        <f t="shared" si="7"/>
        <v>0</v>
      </c>
    </row>
    <row r="495" spans="1:11" ht="12.75">
      <c r="A495" s="35"/>
      <c r="K495" s="33">
        <f t="shared" si="7"/>
        <v>0</v>
      </c>
    </row>
    <row r="496" spans="1:11" ht="12.75">
      <c r="A496" s="35"/>
      <c r="K496" s="33">
        <f t="shared" si="7"/>
        <v>0</v>
      </c>
    </row>
    <row r="497" spans="1:11" ht="12.75">
      <c r="A497" s="35"/>
      <c r="K497" s="33">
        <f t="shared" si="7"/>
        <v>0</v>
      </c>
    </row>
    <row r="498" spans="1:11" ht="12.75">
      <c r="A498" s="35"/>
      <c r="K498" s="33">
        <f t="shared" si="7"/>
        <v>0</v>
      </c>
    </row>
    <row r="499" spans="1:11" ht="12.75">
      <c r="A499" s="35"/>
      <c r="K499" s="33">
        <f t="shared" si="7"/>
        <v>0</v>
      </c>
    </row>
    <row r="500" spans="1:11" ht="12.75">
      <c r="A500" s="35"/>
      <c r="K500" s="33">
        <f t="shared" si="7"/>
        <v>0</v>
      </c>
    </row>
    <row r="501" spans="1:11" ht="12.75">
      <c r="A501" s="35"/>
      <c r="K501" s="33">
        <f t="shared" si="7"/>
        <v>0</v>
      </c>
    </row>
    <row r="502" spans="1:11" ht="12.75">
      <c r="A502" s="35"/>
      <c r="K502" s="33">
        <f t="shared" si="7"/>
        <v>0</v>
      </c>
    </row>
    <row r="503" spans="1:11" ht="12.75">
      <c r="A503" s="35"/>
      <c r="K503" s="33">
        <f t="shared" si="7"/>
        <v>0</v>
      </c>
    </row>
    <row r="504" spans="1:11" ht="12.75">
      <c r="A504" s="35"/>
      <c r="K504" s="33">
        <f t="shared" si="7"/>
        <v>0</v>
      </c>
    </row>
    <row r="505" spans="1:11" ht="12.75">
      <c r="A505" s="35"/>
      <c r="K505" s="33">
        <f t="shared" si="7"/>
        <v>0</v>
      </c>
    </row>
    <row r="506" spans="1:11" ht="12.75">
      <c r="A506" s="35"/>
      <c r="K506" s="33">
        <f t="shared" si="7"/>
        <v>0</v>
      </c>
    </row>
    <row r="507" spans="1:11" ht="12.75">
      <c r="A507" s="35"/>
      <c r="K507" s="33">
        <f t="shared" si="7"/>
        <v>0</v>
      </c>
    </row>
    <row r="508" spans="1:11" ht="12.75">
      <c r="A508" s="35"/>
      <c r="K508" s="33">
        <f t="shared" si="7"/>
        <v>0</v>
      </c>
    </row>
    <row r="509" spans="1:11" ht="12.75">
      <c r="A509" s="35"/>
      <c r="K509" s="33">
        <f t="shared" si="7"/>
        <v>0</v>
      </c>
    </row>
    <row r="510" spans="1:11" ht="12.75">
      <c r="A510" s="35"/>
      <c r="K510" s="33">
        <f t="shared" si="7"/>
        <v>0</v>
      </c>
    </row>
    <row r="511" spans="1:11" ht="12.75">
      <c r="A511" s="35"/>
      <c r="K511" s="33">
        <f t="shared" si="7"/>
        <v>0</v>
      </c>
    </row>
    <row r="512" spans="1:11" ht="12.75">
      <c r="A512" s="35"/>
      <c r="K512" s="33">
        <f t="shared" si="7"/>
        <v>0</v>
      </c>
    </row>
    <row r="513" spans="1:11" ht="12.75">
      <c r="A513" s="35"/>
      <c r="K513" s="33">
        <f t="shared" si="7"/>
        <v>0</v>
      </c>
    </row>
    <row r="514" spans="1:11" ht="12.75">
      <c r="A514" s="35"/>
      <c r="K514" s="33">
        <f t="shared" si="7"/>
        <v>0</v>
      </c>
    </row>
    <row r="515" spans="1:11" ht="12.75">
      <c r="A515" s="35"/>
      <c r="K515" s="33">
        <f t="shared" si="7"/>
        <v>0</v>
      </c>
    </row>
    <row r="516" spans="1:11" ht="12.75">
      <c r="A516" s="35"/>
      <c r="K516" s="33">
        <f t="shared" si="7"/>
        <v>0</v>
      </c>
    </row>
    <row r="517" spans="1:11" ht="12.75">
      <c r="A517" s="35"/>
      <c r="K517" s="33">
        <f t="shared" si="7"/>
        <v>0</v>
      </c>
    </row>
    <row r="518" spans="1:11" ht="12.75">
      <c r="A518" s="35"/>
      <c r="K518" s="33">
        <f t="shared" ref="K518:K581" si="8">(G518*J518)</f>
        <v>0</v>
      </c>
    </row>
    <row r="519" spans="1:11" ht="12.75">
      <c r="A519" s="35"/>
      <c r="K519" s="33">
        <f t="shared" si="8"/>
        <v>0</v>
      </c>
    </row>
    <row r="520" spans="1:11" ht="12.75">
      <c r="A520" s="35"/>
      <c r="K520" s="33">
        <f t="shared" si="8"/>
        <v>0</v>
      </c>
    </row>
    <row r="521" spans="1:11" ht="12.75">
      <c r="A521" s="35"/>
      <c r="K521" s="33">
        <f t="shared" si="8"/>
        <v>0</v>
      </c>
    </row>
    <row r="522" spans="1:11" ht="12.75">
      <c r="A522" s="35"/>
      <c r="K522" s="33">
        <f t="shared" si="8"/>
        <v>0</v>
      </c>
    </row>
    <row r="523" spans="1:11" ht="12.75">
      <c r="A523" s="35"/>
      <c r="K523" s="33">
        <f t="shared" si="8"/>
        <v>0</v>
      </c>
    </row>
    <row r="524" spans="1:11" ht="12.75">
      <c r="A524" s="35"/>
      <c r="K524" s="33">
        <f t="shared" si="8"/>
        <v>0</v>
      </c>
    </row>
    <row r="525" spans="1:11" ht="12.75">
      <c r="A525" s="35"/>
      <c r="K525" s="33">
        <f t="shared" si="8"/>
        <v>0</v>
      </c>
    </row>
    <row r="526" spans="1:11" ht="12.75">
      <c r="A526" s="35"/>
      <c r="K526" s="33">
        <f t="shared" si="8"/>
        <v>0</v>
      </c>
    </row>
    <row r="527" spans="1:11" ht="12.75">
      <c r="A527" s="35"/>
      <c r="K527" s="33">
        <f t="shared" si="8"/>
        <v>0</v>
      </c>
    </row>
    <row r="528" spans="1:11" ht="12.75">
      <c r="A528" s="35"/>
      <c r="K528" s="33">
        <f t="shared" si="8"/>
        <v>0</v>
      </c>
    </row>
    <row r="529" spans="1:11" ht="12.75">
      <c r="A529" s="35"/>
      <c r="K529" s="33">
        <f t="shared" si="8"/>
        <v>0</v>
      </c>
    </row>
    <row r="530" spans="1:11" ht="12.75">
      <c r="A530" s="35"/>
      <c r="K530" s="33">
        <f t="shared" si="8"/>
        <v>0</v>
      </c>
    </row>
    <row r="531" spans="1:11" ht="12.75">
      <c r="A531" s="35"/>
      <c r="K531" s="33">
        <f t="shared" si="8"/>
        <v>0</v>
      </c>
    </row>
    <row r="532" spans="1:11" ht="12.75">
      <c r="A532" s="35"/>
      <c r="K532" s="33">
        <f t="shared" si="8"/>
        <v>0</v>
      </c>
    </row>
    <row r="533" spans="1:11" ht="12.75">
      <c r="A533" s="35"/>
      <c r="K533" s="33">
        <f t="shared" si="8"/>
        <v>0</v>
      </c>
    </row>
    <row r="534" spans="1:11" ht="12.75">
      <c r="A534" s="35"/>
      <c r="K534" s="33">
        <f t="shared" si="8"/>
        <v>0</v>
      </c>
    </row>
    <row r="535" spans="1:11" ht="12.75">
      <c r="A535" s="35"/>
      <c r="K535" s="33">
        <f t="shared" si="8"/>
        <v>0</v>
      </c>
    </row>
    <row r="536" spans="1:11" ht="12.75">
      <c r="A536" s="35"/>
      <c r="K536" s="33">
        <f t="shared" si="8"/>
        <v>0</v>
      </c>
    </row>
    <row r="537" spans="1:11" ht="12.75">
      <c r="A537" s="35"/>
      <c r="K537" s="33">
        <f t="shared" si="8"/>
        <v>0</v>
      </c>
    </row>
    <row r="538" spans="1:11" ht="12.75">
      <c r="A538" s="35"/>
      <c r="K538" s="33">
        <f t="shared" si="8"/>
        <v>0</v>
      </c>
    </row>
    <row r="539" spans="1:11" ht="12.75">
      <c r="A539" s="35"/>
      <c r="K539" s="33">
        <f t="shared" si="8"/>
        <v>0</v>
      </c>
    </row>
    <row r="540" spans="1:11" ht="12.75">
      <c r="A540" s="35"/>
      <c r="K540" s="33">
        <f t="shared" si="8"/>
        <v>0</v>
      </c>
    </row>
    <row r="541" spans="1:11" ht="12.75">
      <c r="A541" s="35"/>
      <c r="K541" s="33">
        <f t="shared" si="8"/>
        <v>0</v>
      </c>
    </row>
    <row r="542" spans="1:11" ht="12.75">
      <c r="A542" s="35"/>
      <c r="K542" s="33">
        <f t="shared" si="8"/>
        <v>0</v>
      </c>
    </row>
    <row r="543" spans="1:11" ht="12.75">
      <c r="A543" s="35"/>
      <c r="K543" s="33">
        <f t="shared" si="8"/>
        <v>0</v>
      </c>
    </row>
    <row r="544" spans="1:11" ht="12.75">
      <c r="A544" s="35"/>
      <c r="K544" s="33">
        <f t="shared" si="8"/>
        <v>0</v>
      </c>
    </row>
    <row r="545" spans="1:11" ht="12.75">
      <c r="A545" s="35"/>
      <c r="K545" s="33">
        <f t="shared" si="8"/>
        <v>0</v>
      </c>
    </row>
    <row r="546" spans="1:11" ht="12.75">
      <c r="A546" s="35"/>
      <c r="K546" s="33">
        <f t="shared" si="8"/>
        <v>0</v>
      </c>
    </row>
    <row r="547" spans="1:11" ht="12.75">
      <c r="A547" s="35"/>
      <c r="K547" s="33">
        <f t="shared" si="8"/>
        <v>0</v>
      </c>
    </row>
    <row r="548" spans="1:11" ht="12.75">
      <c r="A548" s="35"/>
      <c r="K548" s="33">
        <f t="shared" si="8"/>
        <v>0</v>
      </c>
    </row>
    <row r="549" spans="1:11" ht="12.75">
      <c r="A549" s="35"/>
      <c r="K549" s="33">
        <f t="shared" si="8"/>
        <v>0</v>
      </c>
    </row>
    <row r="550" spans="1:11" ht="12.75">
      <c r="A550" s="35"/>
      <c r="K550" s="33">
        <f t="shared" si="8"/>
        <v>0</v>
      </c>
    </row>
    <row r="551" spans="1:11" ht="12.75">
      <c r="A551" s="35"/>
      <c r="K551" s="33">
        <f t="shared" si="8"/>
        <v>0</v>
      </c>
    </row>
    <row r="552" spans="1:11" ht="12.75">
      <c r="A552" s="35"/>
      <c r="K552" s="33">
        <f t="shared" si="8"/>
        <v>0</v>
      </c>
    </row>
    <row r="553" spans="1:11" ht="12.75">
      <c r="A553" s="35"/>
      <c r="K553" s="33">
        <f t="shared" si="8"/>
        <v>0</v>
      </c>
    </row>
    <row r="554" spans="1:11" ht="12.75">
      <c r="A554" s="35"/>
      <c r="K554" s="33">
        <f t="shared" si="8"/>
        <v>0</v>
      </c>
    </row>
    <row r="555" spans="1:11" ht="12.75">
      <c r="A555" s="35"/>
      <c r="K555" s="33">
        <f t="shared" si="8"/>
        <v>0</v>
      </c>
    </row>
    <row r="556" spans="1:11" ht="12.75">
      <c r="A556" s="35"/>
      <c r="K556" s="33">
        <f t="shared" si="8"/>
        <v>0</v>
      </c>
    </row>
    <row r="557" spans="1:11" ht="12.75">
      <c r="A557" s="35"/>
      <c r="K557" s="33">
        <f t="shared" si="8"/>
        <v>0</v>
      </c>
    </row>
    <row r="558" spans="1:11" ht="12.75">
      <c r="A558" s="35"/>
      <c r="K558" s="33">
        <f t="shared" si="8"/>
        <v>0</v>
      </c>
    </row>
    <row r="559" spans="1:11" ht="12.75">
      <c r="A559" s="35"/>
      <c r="K559" s="33">
        <f t="shared" si="8"/>
        <v>0</v>
      </c>
    </row>
    <row r="560" spans="1:11" ht="12.75">
      <c r="A560" s="35"/>
      <c r="K560" s="33">
        <f t="shared" si="8"/>
        <v>0</v>
      </c>
    </row>
    <row r="561" spans="1:11" ht="12.75">
      <c r="A561" s="35"/>
      <c r="K561" s="33">
        <f t="shared" si="8"/>
        <v>0</v>
      </c>
    </row>
    <row r="562" spans="1:11" ht="12.75">
      <c r="A562" s="35"/>
      <c r="K562" s="33">
        <f t="shared" si="8"/>
        <v>0</v>
      </c>
    </row>
    <row r="563" spans="1:11" ht="12.75">
      <c r="A563" s="35"/>
      <c r="K563" s="33">
        <f t="shared" si="8"/>
        <v>0</v>
      </c>
    </row>
    <row r="564" spans="1:11" ht="12.75">
      <c r="A564" s="35"/>
      <c r="K564" s="33">
        <f t="shared" si="8"/>
        <v>0</v>
      </c>
    </row>
    <row r="565" spans="1:11" ht="12.75">
      <c r="A565" s="35"/>
      <c r="K565" s="33">
        <f t="shared" si="8"/>
        <v>0</v>
      </c>
    </row>
    <row r="566" spans="1:11" ht="12.75">
      <c r="A566" s="35"/>
      <c r="K566" s="33">
        <f t="shared" si="8"/>
        <v>0</v>
      </c>
    </row>
    <row r="567" spans="1:11" ht="12.75">
      <c r="A567" s="35"/>
      <c r="K567" s="33">
        <f t="shared" si="8"/>
        <v>0</v>
      </c>
    </row>
    <row r="568" spans="1:11" ht="12.75">
      <c r="A568" s="35"/>
      <c r="K568" s="33">
        <f t="shared" si="8"/>
        <v>0</v>
      </c>
    </row>
    <row r="569" spans="1:11" ht="12.75">
      <c r="A569" s="35"/>
      <c r="K569" s="33">
        <f t="shared" si="8"/>
        <v>0</v>
      </c>
    </row>
    <row r="570" spans="1:11" ht="12.75">
      <c r="A570" s="35"/>
      <c r="K570" s="33">
        <f t="shared" si="8"/>
        <v>0</v>
      </c>
    </row>
    <row r="571" spans="1:11" ht="12.75">
      <c r="A571" s="35"/>
      <c r="K571" s="33">
        <f t="shared" si="8"/>
        <v>0</v>
      </c>
    </row>
    <row r="572" spans="1:11" ht="12.75">
      <c r="A572" s="35"/>
      <c r="K572" s="33">
        <f t="shared" si="8"/>
        <v>0</v>
      </c>
    </row>
    <row r="573" spans="1:11" ht="12.75">
      <c r="A573" s="35"/>
      <c r="K573" s="33">
        <f t="shared" si="8"/>
        <v>0</v>
      </c>
    </row>
    <row r="574" spans="1:11" ht="12.75">
      <c r="A574" s="35"/>
      <c r="K574" s="33">
        <f t="shared" si="8"/>
        <v>0</v>
      </c>
    </row>
    <row r="575" spans="1:11" ht="12.75">
      <c r="A575" s="35"/>
      <c r="K575" s="33">
        <f t="shared" si="8"/>
        <v>0</v>
      </c>
    </row>
    <row r="576" spans="1:11" ht="12.75">
      <c r="A576" s="35"/>
      <c r="K576" s="33">
        <f t="shared" si="8"/>
        <v>0</v>
      </c>
    </row>
    <row r="577" spans="1:11" ht="12.75">
      <c r="A577" s="35"/>
      <c r="K577" s="33">
        <f t="shared" si="8"/>
        <v>0</v>
      </c>
    </row>
    <row r="578" spans="1:11" ht="12.75">
      <c r="A578" s="35"/>
      <c r="K578" s="33">
        <f t="shared" si="8"/>
        <v>0</v>
      </c>
    </row>
    <row r="579" spans="1:11" ht="12.75">
      <c r="A579" s="35"/>
      <c r="K579" s="33">
        <f t="shared" si="8"/>
        <v>0</v>
      </c>
    </row>
    <row r="580" spans="1:11" ht="12.75">
      <c r="A580" s="35"/>
      <c r="K580" s="33">
        <f t="shared" si="8"/>
        <v>0</v>
      </c>
    </row>
    <row r="581" spans="1:11" ht="12.75">
      <c r="A581" s="35"/>
      <c r="K581" s="33">
        <f t="shared" si="8"/>
        <v>0</v>
      </c>
    </row>
    <row r="582" spans="1:11" ht="12.75">
      <c r="A582" s="35"/>
      <c r="K582" s="33">
        <f t="shared" ref="K582:K645" si="9">(G582*J582)</f>
        <v>0</v>
      </c>
    </row>
    <row r="583" spans="1:11" ht="12.75">
      <c r="A583" s="35"/>
      <c r="K583" s="33">
        <f t="shared" si="9"/>
        <v>0</v>
      </c>
    </row>
    <row r="584" spans="1:11" ht="12.75">
      <c r="A584" s="35"/>
      <c r="K584" s="33">
        <f t="shared" si="9"/>
        <v>0</v>
      </c>
    </row>
    <row r="585" spans="1:11" ht="12.75">
      <c r="A585" s="35"/>
      <c r="K585" s="33">
        <f t="shared" si="9"/>
        <v>0</v>
      </c>
    </row>
    <row r="586" spans="1:11" ht="12.75">
      <c r="A586" s="35"/>
      <c r="K586" s="33">
        <f t="shared" si="9"/>
        <v>0</v>
      </c>
    </row>
    <row r="587" spans="1:11" ht="12.75">
      <c r="A587" s="35"/>
      <c r="K587" s="33">
        <f t="shared" si="9"/>
        <v>0</v>
      </c>
    </row>
    <row r="588" spans="1:11" ht="12.75">
      <c r="A588" s="35"/>
      <c r="K588" s="33">
        <f t="shared" si="9"/>
        <v>0</v>
      </c>
    </row>
    <row r="589" spans="1:11" ht="12.75">
      <c r="A589" s="35"/>
      <c r="K589" s="33">
        <f t="shared" si="9"/>
        <v>0</v>
      </c>
    </row>
    <row r="590" spans="1:11" ht="12.75">
      <c r="A590" s="35"/>
      <c r="K590" s="33">
        <f t="shared" si="9"/>
        <v>0</v>
      </c>
    </row>
    <row r="591" spans="1:11" ht="12.75">
      <c r="A591" s="35"/>
      <c r="K591" s="33">
        <f t="shared" si="9"/>
        <v>0</v>
      </c>
    </row>
    <row r="592" spans="1:11" ht="12.75">
      <c r="A592" s="35"/>
      <c r="K592" s="33">
        <f t="shared" si="9"/>
        <v>0</v>
      </c>
    </row>
    <row r="593" spans="1:11" ht="12.75">
      <c r="A593" s="35"/>
      <c r="K593" s="33">
        <f t="shared" si="9"/>
        <v>0</v>
      </c>
    </row>
    <row r="594" spans="1:11" ht="12.75">
      <c r="A594" s="35"/>
      <c r="K594" s="33">
        <f t="shared" si="9"/>
        <v>0</v>
      </c>
    </row>
    <row r="595" spans="1:11" ht="12.75">
      <c r="A595" s="35"/>
      <c r="K595" s="33">
        <f t="shared" si="9"/>
        <v>0</v>
      </c>
    </row>
    <row r="596" spans="1:11" ht="12.75">
      <c r="A596" s="35"/>
      <c r="K596" s="33">
        <f t="shared" si="9"/>
        <v>0</v>
      </c>
    </row>
    <row r="597" spans="1:11" ht="12.75">
      <c r="A597" s="35"/>
      <c r="K597" s="33">
        <f t="shared" si="9"/>
        <v>0</v>
      </c>
    </row>
    <row r="598" spans="1:11" ht="12.75">
      <c r="A598" s="35"/>
      <c r="K598" s="33">
        <f t="shared" si="9"/>
        <v>0</v>
      </c>
    </row>
    <row r="599" spans="1:11" ht="12.75">
      <c r="A599" s="35"/>
      <c r="K599" s="33">
        <f t="shared" si="9"/>
        <v>0</v>
      </c>
    </row>
    <row r="600" spans="1:11" ht="12.75">
      <c r="A600" s="35"/>
      <c r="K600" s="33">
        <f t="shared" si="9"/>
        <v>0</v>
      </c>
    </row>
    <row r="601" spans="1:11" ht="12.75">
      <c r="A601" s="35"/>
      <c r="K601" s="33">
        <f t="shared" si="9"/>
        <v>0</v>
      </c>
    </row>
    <row r="602" spans="1:11" ht="12.75">
      <c r="A602" s="35"/>
      <c r="K602" s="33">
        <f t="shared" si="9"/>
        <v>0</v>
      </c>
    </row>
    <row r="603" spans="1:11" ht="12.75">
      <c r="A603" s="35"/>
      <c r="K603" s="33">
        <f t="shared" si="9"/>
        <v>0</v>
      </c>
    </row>
    <row r="604" spans="1:11" ht="12.75">
      <c r="A604" s="35"/>
      <c r="K604" s="33">
        <f t="shared" si="9"/>
        <v>0</v>
      </c>
    </row>
    <row r="605" spans="1:11" ht="12.75">
      <c r="A605" s="35"/>
      <c r="K605" s="33">
        <f t="shared" si="9"/>
        <v>0</v>
      </c>
    </row>
    <row r="606" spans="1:11" ht="12.75">
      <c r="A606" s="35"/>
      <c r="K606" s="33">
        <f t="shared" si="9"/>
        <v>0</v>
      </c>
    </row>
    <row r="607" spans="1:11" ht="12.75">
      <c r="A607" s="35"/>
      <c r="K607" s="33">
        <f t="shared" si="9"/>
        <v>0</v>
      </c>
    </row>
    <row r="608" spans="1:11" ht="12.75">
      <c r="A608" s="35"/>
      <c r="K608" s="33">
        <f t="shared" si="9"/>
        <v>0</v>
      </c>
    </row>
    <row r="609" spans="1:11" ht="12.75">
      <c r="A609" s="35"/>
      <c r="K609" s="33">
        <f t="shared" si="9"/>
        <v>0</v>
      </c>
    </row>
    <row r="610" spans="1:11" ht="12.75">
      <c r="A610" s="35"/>
      <c r="K610" s="33">
        <f t="shared" si="9"/>
        <v>0</v>
      </c>
    </row>
    <row r="611" spans="1:11" ht="12.75">
      <c r="A611" s="35"/>
      <c r="K611" s="33">
        <f t="shared" si="9"/>
        <v>0</v>
      </c>
    </row>
    <row r="612" spans="1:11" ht="12.75">
      <c r="A612" s="35"/>
      <c r="K612" s="33">
        <f t="shared" si="9"/>
        <v>0</v>
      </c>
    </row>
    <row r="613" spans="1:11" ht="12.75">
      <c r="A613" s="35"/>
      <c r="K613" s="33">
        <f t="shared" si="9"/>
        <v>0</v>
      </c>
    </row>
    <row r="614" spans="1:11" ht="12.75">
      <c r="A614" s="35"/>
      <c r="K614" s="33">
        <f t="shared" si="9"/>
        <v>0</v>
      </c>
    </row>
    <row r="615" spans="1:11" ht="12.75">
      <c r="A615" s="35"/>
      <c r="K615" s="33">
        <f t="shared" si="9"/>
        <v>0</v>
      </c>
    </row>
    <row r="616" spans="1:11" ht="12.75">
      <c r="A616" s="35"/>
      <c r="K616" s="33">
        <f t="shared" si="9"/>
        <v>0</v>
      </c>
    </row>
    <row r="617" spans="1:11" ht="12.75">
      <c r="A617" s="35"/>
      <c r="K617" s="33">
        <f t="shared" si="9"/>
        <v>0</v>
      </c>
    </row>
    <row r="618" spans="1:11" ht="12.75">
      <c r="A618" s="35"/>
      <c r="K618" s="33">
        <f t="shared" si="9"/>
        <v>0</v>
      </c>
    </row>
    <row r="619" spans="1:11" ht="12.75">
      <c r="A619" s="35"/>
      <c r="K619" s="33">
        <f t="shared" si="9"/>
        <v>0</v>
      </c>
    </row>
    <row r="620" spans="1:11" ht="12.75">
      <c r="A620" s="35"/>
      <c r="K620" s="33">
        <f t="shared" si="9"/>
        <v>0</v>
      </c>
    </row>
    <row r="621" spans="1:11" ht="12.75">
      <c r="A621" s="35"/>
      <c r="K621" s="33">
        <f t="shared" si="9"/>
        <v>0</v>
      </c>
    </row>
    <row r="622" spans="1:11" ht="12.75">
      <c r="A622" s="35"/>
      <c r="K622" s="33">
        <f t="shared" si="9"/>
        <v>0</v>
      </c>
    </row>
    <row r="623" spans="1:11" ht="12.75">
      <c r="A623" s="35"/>
      <c r="K623" s="33">
        <f t="shared" si="9"/>
        <v>0</v>
      </c>
    </row>
    <row r="624" spans="1:11" ht="12.75">
      <c r="A624" s="35"/>
      <c r="K624" s="33">
        <f t="shared" si="9"/>
        <v>0</v>
      </c>
    </row>
    <row r="625" spans="1:11" ht="12.75">
      <c r="A625" s="35"/>
      <c r="K625" s="33">
        <f t="shared" si="9"/>
        <v>0</v>
      </c>
    </row>
    <row r="626" spans="1:11" ht="12.75">
      <c r="A626" s="35"/>
      <c r="K626" s="33">
        <f t="shared" si="9"/>
        <v>0</v>
      </c>
    </row>
    <row r="627" spans="1:11" ht="12.75">
      <c r="A627" s="35"/>
      <c r="K627" s="33">
        <f t="shared" si="9"/>
        <v>0</v>
      </c>
    </row>
    <row r="628" spans="1:11" ht="12.75">
      <c r="A628" s="35"/>
      <c r="K628" s="33">
        <f t="shared" si="9"/>
        <v>0</v>
      </c>
    </row>
    <row r="629" spans="1:11" ht="12.75">
      <c r="A629" s="35"/>
      <c r="K629" s="33">
        <f t="shared" si="9"/>
        <v>0</v>
      </c>
    </row>
    <row r="630" spans="1:11" ht="12.75">
      <c r="A630" s="35"/>
      <c r="K630" s="33">
        <f t="shared" si="9"/>
        <v>0</v>
      </c>
    </row>
    <row r="631" spans="1:11" ht="12.75">
      <c r="A631" s="35"/>
      <c r="K631" s="33">
        <f t="shared" si="9"/>
        <v>0</v>
      </c>
    </row>
    <row r="632" spans="1:11" ht="12.75">
      <c r="A632" s="35"/>
      <c r="K632" s="33">
        <f t="shared" si="9"/>
        <v>0</v>
      </c>
    </row>
    <row r="633" spans="1:11" ht="12.75">
      <c r="A633" s="35"/>
      <c r="K633" s="33">
        <f t="shared" si="9"/>
        <v>0</v>
      </c>
    </row>
    <row r="634" spans="1:11" ht="12.75">
      <c r="A634" s="35"/>
      <c r="K634" s="33">
        <f t="shared" si="9"/>
        <v>0</v>
      </c>
    </row>
    <row r="635" spans="1:11" ht="12.75">
      <c r="A635" s="35"/>
      <c r="K635" s="33">
        <f t="shared" si="9"/>
        <v>0</v>
      </c>
    </row>
    <row r="636" spans="1:11" ht="12.75">
      <c r="A636" s="35"/>
      <c r="K636" s="33">
        <f t="shared" si="9"/>
        <v>0</v>
      </c>
    </row>
    <row r="637" spans="1:11" ht="12.75">
      <c r="A637" s="35"/>
      <c r="K637" s="33">
        <f t="shared" si="9"/>
        <v>0</v>
      </c>
    </row>
    <row r="638" spans="1:11" ht="12.75">
      <c r="A638" s="35"/>
      <c r="K638" s="33">
        <f t="shared" si="9"/>
        <v>0</v>
      </c>
    </row>
    <row r="639" spans="1:11" ht="12.75">
      <c r="A639" s="35"/>
      <c r="K639" s="33">
        <f t="shared" si="9"/>
        <v>0</v>
      </c>
    </row>
    <row r="640" spans="1:11" ht="12.75">
      <c r="A640" s="35"/>
      <c r="K640" s="33">
        <f t="shared" si="9"/>
        <v>0</v>
      </c>
    </row>
    <row r="641" spans="1:11" ht="12.75">
      <c r="A641" s="35"/>
      <c r="K641" s="33">
        <f t="shared" si="9"/>
        <v>0</v>
      </c>
    </row>
    <row r="642" spans="1:11" ht="12.75">
      <c r="A642" s="35"/>
      <c r="K642" s="33">
        <f t="shared" si="9"/>
        <v>0</v>
      </c>
    </row>
    <row r="643" spans="1:11" ht="12.75">
      <c r="A643" s="35"/>
      <c r="K643" s="33">
        <f t="shared" si="9"/>
        <v>0</v>
      </c>
    </row>
    <row r="644" spans="1:11" ht="12.75">
      <c r="A644" s="35"/>
      <c r="K644" s="33">
        <f t="shared" si="9"/>
        <v>0</v>
      </c>
    </row>
    <row r="645" spans="1:11" ht="12.75">
      <c r="A645" s="35"/>
      <c r="K645" s="33">
        <f t="shared" si="9"/>
        <v>0</v>
      </c>
    </row>
    <row r="646" spans="1:11" ht="12.75">
      <c r="A646" s="35"/>
      <c r="K646" s="33">
        <f t="shared" ref="K646:K709" si="10">(G646*J646)</f>
        <v>0</v>
      </c>
    </row>
    <row r="647" spans="1:11" ht="12.75">
      <c r="A647" s="35"/>
      <c r="K647" s="33">
        <f t="shared" si="10"/>
        <v>0</v>
      </c>
    </row>
    <row r="648" spans="1:11" ht="12.75">
      <c r="A648" s="35"/>
      <c r="K648" s="33">
        <f t="shared" si="10"/>
        <v>0</v>
      </c>
    </row>
    <row r="649" spans="1:11" ht="12.75">
      <c r="A649" s="35"/>
      <c r="K649" s="33">
        <f t="shared" si="10"/>
        <v>0</v>
      </c>
    </row>
    <row r="650" spans="1:11" ht="12.75">
      <c r="A650" s="35"/>
      <c r="K650" s="33">
        <f t="shared" si="10"/>
        <v>0</v>
      </c>
    </row>
    <row r="651" spans="1:11" ht="12.75">
      <c r="A651" s="35"/>
      <c r="K651" s="33">
        <f t="shared" si="10"/>
        <v>0</v>
      </c>
    </row>
    <row r="652" spans="1:11" ht="12.75">
      <c r="A652" s="35"/>
      <c r="K652" s="33">
        <f t="shared" si="10"/>
        <v>0</v>
      </c>
    </row>
    <row r="653" spans="1:11" ht="12.75">
      <c r="A653" s="35"/>
      <c r="K653" s="33">
        <f t="shared" si="10"/>
        <v>0</v>
      </c>
    </row>
    <row r="654" spans="1:11" ht="12.75">
      <c r="A654" s="35"/>
      <c r="K654" s="33">
        <f t="shared" si="10"/>
        <v>0</v>
      </c>
    </row>
    <row r="655" spans="1:11" ht="12.75">
      <c r="A655" s="35"/>
      <c r="K655" s="33">
        <f t="shared" si="10"/>
        <v>0</v>
      </c>
    </row>
    <row r="656" spans="1:11" ht="12.75">
      <c r="A656" s="35"/>
      <c r="K656" s="33">
        <f t="shared" si="10"/>
        <v>0</v>
      </c>
    </row>
    <row r="657" spans="1:11" ht="12.75">
      <c r="A657" s="35"/>
      <c r="K657" s="33">
        <f t="shared" si="10"/>
        <v>0</v>
      </c>
    </row>
    <row r="658" spans="1:11" ht="12.75">
      <c r="A658" s="35"/>
      <c r="K658" s="33">
        <f t="shared" si="10"/>
        <v>0</v>
      </c>
    </row>
    <row r="659" spans="1:11" ht="12.75">
      <c r="A659" s="35"/>
      <c r="K659" s="33">
        <f t="shared" si="10"/>
        <v>0</v>
      </c>
    </row>
    <row r="660" spans="1:11" ht="12.75">
      <c r="A660" s="35"/>
      <c r="K660" s="33">
        <f t="shared" si="10"/>
        <v>0</v>
      </c>
    </row>
    <row r="661" spans="1:11" ht="12.75">
      <c r="A661" s="35"/>
      <c r="K661" s="33">
        <f t="shared" si="10"/>
        <v>0</v>
      </c>
    </row>
    <row r="662" spans="1:11" ht="12.75">
      <c r="A662" s="35"/>
      <c r="K662" s="33">
        <f t="shared" si="10"/>
        <v>0</v>
      </c>
    </row>
    <row r="663" spans="1:11" ht="12.75">
      <c r="A663" s="35"/>
      <c r="K663" s="33">
        <f t="shared" si="10"/>
        <v>0</v>
      </c>
    </row>
    <row r="664" spans="1:11" ht="12.75">
      <c r="A664" s="35"/>
      <c r="K664" s="33">
        <f t="shared" si="10"/>
        <v>0</v>
      </c>
    </row>
    <row r="665" spans="1:11" ht="12.75">
      <c r="A665" s="35"/>
      <c r="K665" s="33">
        <f t="shared" si="10"/>
        <v>0</v>
      </c>
    </row>
    <row r="666" spans="1:11" ht="12.75">
      <c r="A666" s="35"/>
      <c r="K666" s="33">
        <f t="shared" si="10"/>
        <v>0</v>
      </c>
    </row>
    <row r="667" spans="1:11" ht="12.75">
      <c r="A667" s="35"/>
      <c r="K667" s="33">
        <f t="shared" si="10"/>
        <v>0</v>
      </c>
    </row>
    <row r="668" spans="1:11" ht="12.75">
      <c r="A668" s="35"/>
      <c r="K668" s="33">
        <f t="shared" si="10"/>
        <v>0</v>
      </c>
    </row>
    <row r="669" spans="1:11" ht="12.75">
      <c r="A669" s="35"/>
      <c r="K669" s="33">
        <f t="shared" si="10"/>
        <v>0</v>
      </c>
    </row>
    <row r="670" spans="1:11" ht="12.75">
      <c r="A670" s="35"/>
      <c r="K670" s="33">
        <f t="shared" si="10"/>
        <v>0</v>
      </c>
    </row>
    <row r="671" spans="1:11" ht="12.75">
      <c r="A671" s="35"/>
      <c r="K671" s="33">
        <f t="shared" si="10"/>
        <v>0</v>
      </c>
    </row>
    <row r="672" spans="1:11" ht="12.75">
      <c r="A672" s="35"/>
      <c r="K672" s="33">
        <f t="shared" si="10"/>
        <v>0</v>
      </c>
    </row>
    <row r="673" spans="1:11" ht="12.75">
      <c r="A673" s="35"/>
      <c r="K673" s="33">
        <f t="shared" si="10"/>
        <v>0</v>
      </c>
    </row>
    <row r="674" spans="1:11" ht="12.75">
      <c r="A674" s="35"/>
      <c r="K674" s="33">
        <f t="shared" si="10"/>
        <v>0</v>
      </c>
    </row>
    <row r="675" spans="1:11" ht="12.75">
      <c r="A675" s="35"/>
      <c r="K675" s="33">
        <f t="shared" si="10"/>
        <v>0</v>
      </c>
    </row>
    <row r="676" spans="1:11" ht="12.75">
      <c r="A676" s="35"/>
      <c r="K676" s="33">
        <f t="shared" si="10"/>
        <v>0</v>
      </c>
    </row>
    <row r="677" spans="1:11" ht="12.75">
      <c r="A677" s="35"/>
      <c r="K677" s="33">
        <f t="shared" si="10"/>
        <v>0</v>
      </c>
    </row>
    <row r="678" spans="1:11" ht="12.75">
      <c r="A678" s="35"/>
      <c r="K678" s="33">
        <f t="shared" si="10"/>
        <v>0</v>
      </c>
    </row>
    <row r="679" spans="1:11" ht="12.75">
      <c r="A679" s="35"/>
      <c r="K679" s="33">
        <f t="shared" si="10"/>
        <v>0</v>
      </c>
    </row>
    <row r="680" spans="1:11" ht="12.75">
      <c r="A680" s="35"/>
      <c r="K680" s="33">
        <f t="shared" si="10"/>
        <v>0</v>
      </c>
    </row>
    <row r="681" spans="1:11" ht="12.75">
      <c r="A681" s="35"/>
      <c r="K681" s="33">
        <f t="shared" si="10"/>
        <v>0</v>
      </c>
    </row>
    <row r="682" spans="1:11" ht="12.75">
      <c r="A682" s="35"/>
      <c r="K682" s="33">
        <f t="shared" si="10"/>
        <v>0</v>
      </c>
    </row>
    <row r="683" spans="1:11" ht="12.75">
      <c r="A683" s="35"/>
      <c r="K683" s="33">
        <f t="shared" si="10"/>
        <v>0</v>
      </c>
    </row>
    <row r="684" spans="1:11" ht="12.75">
      <c r="A684" s="35"/>
      <c r="K684" s="33">
        <f t="shared" si="10"/>
        <v>0</v>
      </c>
    </row>
    <row r="685" spans="1:11" ht="12.75">
      <c r="A685" s="35"/>
      <c r="K685" s="33">
        <f t="shared" si="10"/>
        <v>0</v>
      </c>
    </row>
    <row r="686" spans="1:11" ht="12.75">
      <c r="A686" s="35"/>
      <c r="K686" s="33">
        <f t="shared" si="10"/>
        <v>0</v>
      </c>
    </row>
    <row r="687" spans="1:11" ht="12.75">
      <c r="A687" s="35"/>
      <c r="K687" s="33">
        <f t="shared" si="10"/>
        <v>0</v>
      </c>
    </row>
    <row r="688" spans="1:11" ht="12.75">
      <c r="A688" s="35"/>
      <c r="K688" s="33">
        <f t="shared" si="10"/>
        <v>0</v>
      </c>
    </row>
    <row r="689" spans="1:11" ht="12.75">
      <c r="A689" s="35"/>
      <c r="K689" s="33">
        <f t="shared" si="10"/>
        <v>0</v>
      </c>
    </row>
    <row r="690" spans="1:11" ht="12.75">
      <c r="A690" s="35"/>
      <c r="K690" s="33">
        <f t="shared" si="10"/>
        <v>0</v>
      </c>
    </row>
    <row r="691" spans="1:11" ht="12.75">
      <c r="A691" s="35"/>
      <c r="K691" s="33">
        <f t="shared" si="10"/>
        <v>0</v>
      </c>
    </row>
    <row r="692" spans="1:11" ht="12.75">
      <c r="A692" s="35"/>
      <c r="K692" s="33">
        <f t="shared" si="10"/>
        <v>0</v>
      </c>
    </row>
    <row r="693" spans="1:11" ht="12.75">
      <c r="A693" s="35"/>
      <c r="K693" s="33">
        <f t="shared" si="10"/>
        <v>0</v>
      </c>
    </row>
    <row r="694" spans="1:11" ht="12.75">
      <c r="A694" s="35"/>
      <c r="K694" s="33">
        <f t="shared" si="10"/>
        <v>0</v>
      </c>
    </row>
    <row r="695" spans="1:11" ht="12.75">
      <c r="A695" s="35"/>
      <c r="K695" s="33">
        <f t="shared" si="10"/>
        <v>0</v>
      </c>
    </row>
    <row r="696" spans="1:11" ht="12.75">
      <c r="A696" s="35"/>
      <c r="K696" s="33">
        <f t="shared" si="10"/>
        <v>0</v>
      </c>
    </row>
    <row r="697" spans="1:11" ht="12.75">
      <c r="A697" s="35"/>
      <c r="K697" s="33">
        <f t="shared" si="10"/>
        <v>0</v>
      </c>
    </row>
    <row r="698" spans="1:11" ht="12.75">
      <c r="A698" s="35"/>
      <c r="K698" s="33">
        <f t="shared" si="10"/>
        <v>0</v>
      </c>
    </row>
    <row r="699" spans="1:11" ht="12.75">
      <c r="A699" s="35"/>
      <c r="K699" s="33">
        <f t="shared" si="10"/>
        <v>0</v>
      </c>
    </row>
    <row r="700" spans="1:11" ht="12.75">
      <c r="A700" s="35"/>
      <c r="K700" s="33">
        <f t="shared" si="10"/>
        <v>0</v>
      </c>
    </row>
    <row r="701" spans="1:11" ht="12.75">
      <c r="A701" s="35"/>
      <c r="K701" s="33">
        <f t="shared" si="10"/>
        <v>0</v>
      </c>
    </row>
    <row r="702" spans="1:11" ht="12.75">
      <c r="A702" s="35"/>
      <c r="K702" s="33">
        <f t="shared" si="10"/>
        <v>0</v>
      </c>
    </row>
    <row r="703" spans="1:11" ht="12.75">
      <c r="A703" s="35"/>
      <c r="K703" s="33">
        <f t="shared" si="10"/>
        <v>0</v>
      </c>
    </row>
    <row r="704" spans="1:11" ht="12.75">
      <c r="A704" s="35"/>
      <c r="K704" s="33">
        <f t="shared" si="10"/>
        <v>0</v>
      </c>
    </row>
    <row r="705" spans="1:11" ht="12.75">
      <c r="A705" s="35"/>
      <c r="K705" s="33">
        <f t="shared" si="10"/>
        <v>0</v>
      </c>
    </row>
    <row r="706" spans="1:11" ht="12.75">
      <c r="A706" s="35"/>
      <c r="K706" s="33">
        <f t="shared" si="10"/>
        <v>0</v>
      </c>
    </row>
    <row r="707" spans="1:11" ht="12.75">
      <c r="A707" s="35"/>
      <c r="K707" s="33">
        <f t="shared" si="10"/>
        <v>0</v>
      </c>
    </row>
    <row r="708" spans="1:11" ht="12.75">
      <c r="A708" s="35"/>
      <c r="K708" s="33">
        <f t="shared" si="10"/>
        <v>0</v>
      </c>
    </row>
    <row r="709" spans="1:11" ht="12.75">
      <c r="A709" s="35"/>
      <c r="K709" s="33">
        <f t="shared" si="10"/>
        <v>0</v>
      </c>
    </row>
    <row r="710" spans="1:11" ht="12.75">
      <c r="A710" s="35"/>
      <c r="K710" s="33">
        <f t="shared" ref="K710:K773" si="11">(G710*J710)</f>
        <v>0</v>
      </c>
    </row>
    <row r="711" spans="1:11" ht="12.75">
      <c r="A711" s="35"/>
      <c r="K711" s="33">
        <f t="shared" si="11"/>
        <v>0</v>
      </c>
    </row>
    <row r="712" spans="1:11" ht="12.75">
      <c r="A712" s="35"/>
      <c r="K712" s="33">
        <f t="shared" si="11"/>
        <v>0</v>
      </c>
    </row>
    <row r="713" spans="1:11" ht="12.75">
      <c r="A713" s="35"/>
      <c r="K713" s="33">
        <f t="shared" si="11"/>
        <v>0</v>
      </c>
    </row>
    <row r="714" spans="1:11" ht="12.75">
      <c r="A714" s="35"/>
      <c r="K714" s="33">
        <f t="shared" si="11"/>
        <v>0</v>
      </c>
    </row>
    <row r="715" spans="1:11" ht="12.75">
      <c r="A715" s="35"/>
      <c r="K715" s="33">
        <f t="shared" si="11"/>
        <v>0</v>
      </c>
    </row>
    <row r="716" spans="1:11" ht="12.75">
      <c r="A716" s="35"/>
      <c r="K716" s="33">
        <f t="shared" si="11"/>
        <v>0</v>
      </c>
    </row>
    <row r="717" spans="1:11" ht="12.75">
      <c r="A717" s="35"/>
      <c r="K717" s="33">
        <f t="shared" si="11"/>
        <v>0</v>
      </c>
    </row>
    <row r="718" spans="1:11" ht="12.75">
      <c r="A718" s="35"/>
      <c r="K718" s="33">
        <f t="shared" si="11"/>
        <v>0</v>
      </c>
    </row>
    <row r="719" spans="1:11" ht="12.75">
      <c r="A719" s="35"/>
      <c r="K719" s="33">
        <f t="shared" si="11"/>
        <v>0</v>
      </c>
    </row>
    <row r="720" spans="1:11" ht="12.75">
      <c r="A720" s="35"/>
      <c r="K720" s="33">
        <f t="shared" si="11"/>
        <v>0</v>
      </c>
    </row>
    <row r="721" spans="1:11" ht="12.75">
      <c r="A721" s="35"/>
      <c r="K721" s="33">
        <f t="shared" si="11"/>
        <v>0</v>
      </c>
    </row>
    <row r="722" spans="1:11" ht="12.75">
      <c r="A722" s="35"/>
      <c r="K722" s="33">
        <f t="shared" si="11"/>
        <v>0</v>
      </c>
    </row>
    <row r="723" spans="1:11" ht="12.75">
      <c r="A723" s="35"/>
      <c r="K723" s="33">
        <f t="shared" si="11"/>
        <v>0</v>
      </c>
    </row>
    <row r="724" spans="1:11" ht="12.75">
      <c r="A724" s="35"/>
      <c r="K724" s="33">
        <f t="shared" si="11"/>
        <v>0</v>
      </c>
    </row>
    <row r="725" spans="1:11" ht="12.75">
      <c r="A725" s="35"/>
      <c r="K725" s="33">
        <f t="shared" si="11"/>
        <v>0</v>
      </c>
    </row>
    <row r="726" spans="1:11" ht="12.75">
      <c r="A726" s="35"/>
      <c r="K726" s="33">
        <f t="shared" si="11"/>
        <v>0</v>
      </c>
    </row>
    <row r="727" spans="1:11" ht="12.75">
      <c r="A727" s="35"/>
      <c r="K727" s="33">
        <f t="shared" si="11"/>
        <v>0</v>
      </c>
    </row>
    <row r="728" spans="1:11" ht="12.75">
      <c r="A728" s="35"/>
      <c r="K728" s="33">
        <f t="shared" si="11"/>
        <v>0</v>
      </c>
    </row>
    <row r="729" spans="1:11" ht="12.75">
      <c r="A729" s="35"/>
      <c r="K729" s="33">
        <f t="shared" si="11"/>
        <v>0</v>
      </c>
    </row>
    <row r="730" spans="1:11" ht="12.75">
      <c r="A730" s="35"/>
      <c r="K730" s="33">
        <f t="shared" si="11"/>
        <v>0</v>
      </c>
    </row>
    <row r="731" spans="1:11" ht="12.75">
      <c r="A731" s="35"/>
      <c r="K731" s="33">
        <f t="shared" si="11"/>
        <v>0</v>
      </c>
    </row>
    <row r="732" spans="1:11" ht="12.75">
      <c r="A732" s="35"/>
      <c r="K732" s="33">
        <f t="shared" si="11"/>
        <v>0</v>
      </c>
    </row>
    <row r="733" spans="1:11" ht="12.75">
      <c r="A733" s="35"/>
      <c r="K733" s="33">
        <f t="shared" si="11"/>
        <v>0</v>
      </c>
    </row>
    <row r="734" spans="1:11" ht="12.75">
      <c r="A734" s="35"/>
      <c r="K734" s="33">
        <f t="shared" si="11"/>
        <v>0</v>
      </c>
    </row>
    <row r="735" spans="1:11" ht="12.75">
      <c r="A735" s="35"/>
      <c r="K735" s="33">
        <f t="shared" si="11"/>
        <v>0</v>
      </c>
    </row>
    <row r="736" spans="1:11" ht="12.75">
      <c r="A736" s="35"/>
      <c r="K736" s="33">
        <f t="shared" si="11"/>
        <v>0</v>
      </c>
    </row>
    <row r="737" spans="1:11" ht="12.75">
      <c r="A737" s="35"/>
      <c r="K737" s="33">
        <f t="shared" si="11"/>
        <v>0</v>
      </c>
    </row>
    <row r="738" spans="1:11" ht="12.75">
      <c r="A738" s="35"/>
      <c r="K738" s="33">
        <f t="shared" si="11"/>
        <v>0</v>
      </c>
    </row>
    <row r="739" spans="1:11" ht="12.75">
      <c r="A739" s="35"/>
      <c r="K739" s="33">
        <f t="shared" si="11"/>
        <v>0</v>
      </c>
    </row>
    <row r="740" spans="1:11" ht="12.75">
      <c r="A740" s="35"/>
      <c r="K740" s="33">
        <f t="shared" si="11"/>
        <v>0</v>
      </c>
    </row>
    <row r="741" spans="1:11" ht="12.75">
      <c r="A741" s="35"/>
      <c r="K741" s="33">
        <f t="shared" si="11"/>
        <v>0</v>
      </c>
    </row>
    <row r="742" spans="1:11" ht="12.75">
      <c r="A742" s="35"/>
      <c r="K742" s="33">
        <f t="shared" si="11"/>
        <v>0</v>
      </c>
    </row>
    <row r="743" spans="1:11" ht="12.75">
      <c r="A743" s="35"/>
      <c r="K743" s="33">
        <f t="shared" si="11"/>
        <v>0</v>
      </c>
    </row>
    <row r="744" spans="1:11" ht="12.75">
      <c r="A744" s="35"/>
      <c r="K744" s="33">
        <f t="shared" si="11"/>
        <v>0</v>
      </c>
    </row>
    <row r="745" spans="1:11" ht="12.75">
      <c r="A745" s="35"/>
      <c r="K745" s="33">
        <f t="shared" si="11"/>
        <v>0</v>
      </c>
    </row>
    <row r="746" spans="1:11" ht="12.75">
      <c r="A746" s="35"/>
      <c r="K746" s="33">
        <f t="shared" si="11"/>
        <v>0</v>
      </c>
    </row>
    <row r="747" spans="1:11" ht="12.75">
      <c r="A747" s="35"/>
      <c r="K747" s="33">
        <f t="shared" si="11"/>
        <v>0</v>
      </c>
    </row>
    <row r="748" spans="1:11" ht="12.75">
      <c r="A748" s="35"/>
      <c r="K748" s="33">
        <f t="shared" si="11"/>
        <v>0</v>
      </c>
    </row>
    <row r="749" spans="1:11" ht="12.75">
      <c r="A749" s="35"/>
      <c r="K749" s="33">
        <f t="shared" si="11"/>
        <v>0</v>
      </c>
    </row>
    <row r="750" spans="1:11" ht="12.75">
      <c r="A750" s="35"/>
      <c r="K750" s="33">
        <f t="shared" si="11"/>
        <v>0</v>
      </c>
    </row>
    <row r="751" spans="1:11" ht="12.75">
      <c r="A751" s="35"/>
      <c r="K751" s="33">
        <f t="shared" si="11"/>
        <v>0</v>
      </c>
    </row>
    <row r="752" spans="1:11" ht="12.75">
      <c r="A752" s="35"/>
      <c r="K752" s="33">
        <f t="shared" si="11"/>
        <v>0</v>
      </c>
    </row>
    <row r="753" spans="1:11" ht="12.75">
      <c r="A753" s="35"/>
      <c r="K753" s="33">
        <f t="shared" si="11"/>
        <v>0</v>
      </c>
    </row>
    <row r="754" spans="1:11" ht="12.75">
      <c r="A754" s="35"/>
      <c r="K754" s="33">
        <f t="shared" si="11"/>
        <v>0</v>
      </c>
    </row>
    <row r="755" spans="1:11" ht="12.75">
      <c r="A755" s="35"/>
      <c r="K755" s="33">
        <f t="shared" si="11"/>
        <v>0</v>
      </c>
    </row>
    <row r="756" spans="1:11" ht="12.75">
      <c r="A756" s="35"/>
      <c r="K756" s="33">
        <f t="shared" si="11"/>
        <v>0</v>
      </c>
    </row>
    <row r="757" spans="1:11" ht="12.75">
      <c r="A757" s="35"/>
      <c r="K757" s="33">
        <f t="shared" si="11"/>
        <v>0</v>
      </c>
    </row>
    <row r="758" spans="1:11" ht="12.75">
      <c r="A758" s="35"/>
      <c r="K758" s="33">
        <f t="shared" si="11"/>
        <v>0</v>
      </c>
    </row>
    <row r="759" spans="1:11" ht="12.75">
      <c r="A759" s="35"/>
      <c r="K759" s="33">
        <f t="shared" si="11"/>
        <v>0</v>
      </c>
    </row>
    <row r="760" spans="1:11" ht="12.75">
      <c r="A760" s="35"/>
      <c r="K760" s="33">
        <f t="shared" si="11"/>
        <v>0</v>
      </c>
    </row>
    <row r="761" spans="1:11" ht="12.75">
      <c r="A761" s="35"/>
      <c r="K761" s="33">
        <f t="shared" si="11"/>
        <v>0</v>
      </c>
    </row>
    <row r="762" spans="1:11" ht="12.75">
      <c r="A762" s="35"/>
      <c r="K762" s="33">
        <f t="shared" si="11"/>
        <v>0</v>
      </c>
    </row>
    <row r="763" spans="1:11" ht="12.75">
      <c r="A763" s="35"/>
      <c r="K763" s="33">
        <f t="shared" si="11"/>
        <v>0</v>
      </c>
    </row>
    <row r="764" spans="1:11" ht="12.75">
      <c r="A764" s="35"/>
      <c r="K764" s="33">
        <f t="shared" si="11"/>
        <v>0</v>
      </c>
    </row>
    <row r="765" spans="1:11" ht="12.75">
      <c r="A765" s="35"/>
      <c r="K765" s="33">
        <f t="shared" si="11"/>
        <v>0</v>
      </c>
    </row>
    <row r="766" spans="1:11" ht="12.75">
      <c r="A766" s="35"/>
      <c r="K766" s="33">
        <f t="shared" si="11"/>
        <v>0</v>
      </c>
    </row>
    <row r="767" spans="1:11" ht="12.75">
      <c r="A767" s="35"/>
      <c r="K767" s="33">
        <f t="shared" si="11"/>
        <v>0</v>
      </c>
    </row>
    <row r="768" spans="1:11" ht="12.75">
      <c r="A768" s="35"/>
      <c r="K768" s="33">
        <f t="shared" si="11"/>
        <v>0</v>
      </c>
    </row>
    <row r="769" spans="1:11" ht="12.75">
      <c r="A769" s="35"/>
      <c r="K769" s="33">
        <f t="shared" si="11"/>
        <v>0</v>
      </c>
    </row>
    <row r="770" spans="1:11" ht="12.75">
      <c r="A770" s="35"/>
      <c r="K770" s="33">
        <f t="shared" si="11"/>
        <v>0</v>
      </c>
    </row>
    <row r="771" spans="1:11" ht="12.75">
      <c r="A771" s="35"/>
      <c r="K771" s="33">
        <f t="shared" si="11"/>
        <v>0</v>
      </c>
    </row>
    <row r="772" spans="1:11" ht="12.75">
      <c r="A772" s="35"/>
      <c r="K772" s="33">
        <f t="shared" si="11"/>
        <v>0</v>
      </c>
    </row>
    <row r="773" spans="1:11" ht="12.75">
      <c r="A773" s="35"/>
      <c r="K773" s="33">
        <f t="shared" si="11"/>
        <v>0</v>
      </c>
    </row>
    <row r="774" spans="1:11" ht="12.75">
      <c r="A774" s="35"/>
      <c r="K774" s="33">
        <f t="shared" ref="K774:K837" si="12">(G774*J774)</f>
        <v>0</v>
      </c>
    </row>
    <row r="775" spans="1:11" ht="12.75">
      <c r="A775" s="35"/>
      <c r="K775" s="33">
        <f t="shared" si="12"/>
        <v>0</v>
      </c>
    </row>
    <row r="776" spans="1:11" ht="12.75">
      <c r="A776" s="35"/>
      <c r="K776" s="33">
        <f t="shared" si="12"/>
        <v>0</v>
      </c>
    </row>
    <row r="777" spans="1:11" ht="12.75">
      <c r="A777" s="35"/>
      <c r="K777" s="33">
        <f t="shared" si="12"/>
        <v>0</v>
      </c>
    </row>
    <row r="778" spans="1:11" ht="12.75">
      <c r="A778" s="35"/>
      <c r="K778" s="33">
        <f t="shared" si="12"/>
        <v>0</v>
      </c>
    </row>
    <row r="779" spans="1:11" ht="12.75">
      <c r="A779" s="35"/>
      <c r="K779" s="33">
        <f t="shared" si="12"/>
        <v>0</v>
      </c>
    </row>
    <row r="780" spans="1:11" ht="12.75">
      <c r="A780" s="35"/>
      <c r="K780" s="33">
        <f t="shared" si="12"/>
        <v>0</v>
      </c>
    </row>
    <row r="781" spans="1:11" ht="12.75">
      <c r="A781" s="35"/>
      <c r="K781" s="33">
        <f t="shared" si="12"/>
        <v>0</v>
      </c>
    </row>
    <row r="782" spans="1:11" ht="12.75">
      <c r="A782" s="35"/>
      <c r="K782" s="33">
        <f t="shared" si="12"/>
        <v>0</v>
      </c>
    </row>
    <row r="783" spans="1:11" ht="12.75">
      <c r="A783" s="35"/>
      <c r="K783" s="33">
        <f t="shared" si="12"/>
        <v>0</v>
      </c>
    </row>
    <row r="784" spans="1:11" ht="12.75">
      <c r="A784" s="35"/>
      <c r="K784" s="33">
        <f t="shared" si="12"/>
        <v>0</v>
      </c>
    </row>
    <row r="785" spans="1:11" ht="12.75">
      <c r="A785" s="35"/>
      <c r="K785" s="33">
        <f t="shared" si="12"/>
        <v>0</v>
      </c>
    </row>
    <row r="786" spans="1:11" ht="12.75">
      <c r="A786" s="35"/>
      <c r="K786" s="33">
        <f t="shared" si="12"/>
        <v>0</v>
      </c>
    </row>
    <row r="787" spans="1:11" ht="12.75">
      <c r="A787" s="35"/>
      <c r="K787" s="33">
        <f t="shared" si="12"/>
        <v>0</v>
      </c>
    </row>
    <row r="788" spans="1:11" ht="12.75">
      <c r="A788" s="35"/>
      <c r="K788" s="33">
        <f t="shared" si="12"/>
        <v>0</v>
      </c>
    </row>
    <row r="789" spans="1:11" ht="12.75">
      <c r="A789" s="35"/>
      <c r="K789" s="33">
        <f t="shared" si="12"/>
        <v>0</v>
      </c>
    </row>
    <row r="790" spans="1:11" ht="12.75">
      <c r="A790" s="35"/>
      <c r="K790" s="33">
        <f t="shared" si="12"/>
        <v>0</v>
      </c>
    </row>
    <row r="791" spans="1:11" ht="12.75">
      <c r="A791" s="35"/>
      <c r="K791" s="33">
        <f t="shared" si="12"/>
        <v>0</v>
      </c>
    </row>
    <row r="792" spans="1:11" ht="12.75">
      <c r="A792" s="35"/>
      <c r="K792" s="33">
        <f t="shared" si="12"/>
        <v>0</v>
      </c>
    </row>
    <row r="793" spans="1:11" ht="12.75">
      <c r="A793" s="35"/>
      <c r="K793" s="33">
        <f t="shared" si="12"/>
        <v>0</v>
      </c>
    </row>
    <row r="794" spans="1:11" ht="12.75">
      <c r="A794" s="35"/>
      <c r="K794" s="33">
        <f t="shared" si="12"/>
        <v>0</v>
      </c>
    </row>
    <row r="795" spans="1:11" ht="12.75">
      <c r="A795" s="35"/>
      <c r="K795" s="33">
        <f t="shared" si="12"/>
        <v>0</v>
      </c>
    </row>
    <row r="796" spans="1:11" ht="12.75">
      <c r="A796" s="35"/>
      <c r="K796" s="33">
        <f t="shared" si="12"/>
        <v>0</v>
      </c>
    </row>
    <row r="797" spans="1:11" ht="12.75">
      <c r="A797" s="35"/>
      <c r="K797" s="33">
        <f t="shared" si="12"/>
        <v>0</v>
      </c>
    </row>
    <row r="798" spans="1:11" ht="12.75">
      <c r="A798" s="35"/>
      <c r="K798" s="33">
        <f t="shared" si="12"/>
        <v>0</v>
      </c>
    </row>
    <row r="799" spans="1:11" ht="12.75">
      <c r="A799" s="35"/>
      <c r="K799" s="33">
        <f t="shared" si="12"/>
        <v>0</v>
      </c>
    </row>
    <row r="800" spans="1:11" ht="12.75">
      <c r="A800" s="35"/>
      <c r="K800" s="33">
        <f t="shared" si="12"/>
        <v>0</v>
      </c>
    </row>
    <row r="801" spans="1:11" ht="12.75">
      <c r="A801" s="35"/>
      <c r="K801" s="33">
        <f t="shared" si="12"/>
        <v>0</v>
      </c>
    </row>
    <row r="802" spans="1:11" ht="12.75">
      <c r="A802" s="35"/>
      <c r="K802" s="33">
        <f t="shared" si="12"/>
        <v>0</v>
      </c>
    </row>
    <row r="803" spans="1:11" ht="12.75">
      <c r="A803" s="35"/>
      <c r="K803" s="33">
        <f t="shared" si="12"/>
        <v>0</v>
      </c>
    </row>
    <row r="804" spans="1:11" ht="12.75">
      <c r="A804" s="35"/>
      <c r="K804" s="33">
        <f t="shared" si="12"/>
        <v>0</v>
      </c>
    </row>
    <row r="805" spans="1:11" ht="12.75">
      <c r="A805" s="35"/>
      <c r="K805" s="33">
        <f t="shared" si="12"/>
        <v>0</v>
      </c>
    </row>
    <row r="806" spans="1:11" ht="12.75">
      <c r="A806" s="35"/>
      <c r="K806" s="33">
        <f t="shared" si="12"/>
        <v>0</v>
      </c>
    </row>
    <row r="807" spans="1:11" ht="12.75">
      <c r="A807" s="35"/>
      <c r="K807" s="33">
        <f t="shared" si="12"/>
        <v>0</v>
      </c>
    </row>
    <row r="808" spans="1:11" ht="12.75">
      <c r="A808" s="35"/>
      <c r="K808" s="33">
        <f t="shared" si="12"/>
        <v>0</v>
      </c>
    </row>
    <row r="809" spans="1:11" ht="12.75">
      <c r="A809" s="35"/>
      <c r="K809" s="33">
        <f t="shared" si="12"/>
        <v>0</v>
      </c>
    </row>
    <row r="810" spans="1:11" ht="12.75">
      <c r="A810" s="35"/>
      <c r="K810" s="33">
        <f t="shared" si="12"/>
        <v>0</v>
      </c>
    </row>
    <row r="811" spans="1:11" ht="12.75">
      <c r="A811" s="35"/>
      <c r="K811" s="33">
        <f t="shared" si="12"/>
        <v>0</v>
      </c>
    </row>
    <row r="812" spans="1:11" ht="12.75">
      <c r="A812" s="35"/>
      <c r="K812" s="33">
        <f t="shared" si="12"/>
        <v>0</v>
      </c>
    </row>
    <row r="813" spans="1:11" ht="12.75">
      <c r="A813" s="35"/>
      <c r="K813" s="33">
        <f t="shared" si="12"/>
        <v>0</v>
      </c>
    </row>
    <row r="814" spans="1:11" ht="12.75">
      <c r="A814" s="35"/>
      <c r="K814" s="33">
        <f t="shared" si="12"/>
        <v>0</v>
      </c>
    </row>
    <row r="815" spans="1:11" ht="12.75">
      <c r="A815" s="35"/>
      <c r="K815" s="33">
        <f t="shared" si="12"/>
        <v>0</v>
      </c>
    </row>
    <row r="816" spans="1:11" ht="12.75">
      <c r="A816" s="35"/>
      <c r="K816" s="33">
        <f t="shared" si="12"/>
        <v>0</v>
      </c>
    </row>
    <row r="817" spans="1:11" ht="12.75">
      <c r="A817" s="35"/>
      <c r="K817" s="33">
        <f t="shared" si="12"/>
        <v>0</v>
      </c>
    </row>
    <row r="818" spans="1:11" ht="12.75">
      <c r="A818" s="35"/>
      <c r="K818" s="33">
        <f t="shared" si="12"/>
        <v>0</v>
      </c>
    </row>
    <row r="819" spans="1:11" ht="12.75">
      <c r="A819" s="35"/>
      <c r="K819" s="33">
        <f t="shared" si="12"/>
        <v>0</v>
      </c>
    </row>
    <row r="820" spans="1:11" ht="12.75">
      <c r="A820" s="35"/>
      <c r="K820" s="33">
        <f t="shared" si="12"/>
        <v>0</v>
      </c>
    </row>
    <row r="821" spans="1:11" ht="12.75">
      <c r="A821" s="35"/>
      <c r="K821" s="33">
        <f t="shared" si="12"/>
        <v>0</v>
      </c>
    </row>
    <row r="822" spans="1:11" ht="12.75">
      <c r="A822" s="35"/>
      <c r="K822" s="33">
        <f t="shared" si="12"/>
        <v>0</v>
      </c>
    </row>
    <row r="823" spans="1:11" ht="12.75">
      <c r="A823" s="35"/>
      <c r="K823" s="33">
        <f t="shared" si="12"/>
        <v>0</v>
      </c>
    </row>
    <row r="824" spans="1:11" ht="12.75">
      <c r="A824" s="35"/>
      <c r="K824" s="33">
        <f t="shared" si="12"/>
        <v>0</v>
      </c>
    </row>
    <row r="825" spans="1:11" ht="12.75">
      <c r="A825" s="35"/>
      <c r="K825" s="33">
        <f t="shared" si="12"/>
        <v>0</v>
      </c>
    </row>
    <row r="826" spans="1:11" ht="12.75">
      <c r="A826" s="35"/>
      <c r="K826" s="33">
        <f t="shared" si="12"/>
        <v>0</v>
      </c>
    </row>
    <row r="827" spans="1:11" ht="12.75">
      <c r="A827" s="35"/>
      <c r="K827" s="33">
        <f t="shared" si="12"/>
        <v>0</v>
      </c>
    </row>
    <row r="828" spans="1:11" ht="12.75">
      <c r="A828" s="35"/>
      <c r="K828" s="33">
        <f t="shared" si="12"/>
        <v>0</v>
      </c>
    </row>
    <row r="829" spans="1:11" ht="12.75">
      <c r="A829" s="35"/>
      <c r="K829" s="33">
        <f t="shared" si="12"/>
        <v>0</v>
      </c>
    </row>
    <row r="830" spans="1:11" ht="12.75">
      <c r="A830" s="35"/>
      <c r="K830" s="33">
        <f t="shared" si="12"/>
        <v>0</v>
      </c>
    </row>
    <row r="831" spans="1:11" ht="12.75">
      <c r="A831" s="35"/>
      <c r="K831" s="33">
        <f t="shared" si="12"/>
        <v>0</v>
      </c>
    </row>
    <row r="832" spans="1:11" ht="12.75">
      <c r="A832" s="35"/>
      <c r="K832" s="33">
        <f t="shared" si="12"/>
        <v>0</v>
      </c>
    </row>
    <row r="833" spans="1:11" ht="12.75">
      <c r="A833" s="35"/>
      <c r="K833" s="33">
        <f t="shared" si="12"/>
        <v>0</v>
      </c>
    </row>
    <row r="834" spans="1:11" ht="12.75">
      <c r="A834" s="35"/>
      <c r="K834" s="33">
        <f t="shared" si="12"/>
        <v>0</v>
      </c>
    </row>
    <row r="835" spans="1:11" ht="12.75">
      <c r="A835" s="35"/>
      <c r="K835" s="33">
        <f t="shared" si="12"/>
        <v>0</v>
      </c>
    </row>
    <row r="836" spans="1:11" ht="12.75">
      <c r="A836" s="35"/>
      <c r="K836" s="33">
        <f t="shared" si="12"/>
        <v>0</v>
      </c>
    </row>
    <row r="837" spans="1:11" ht="12.75">
      <c r="A837" s="35"/>
      <c r="K837" s="33">
        <f t="shared" si="12"/>
        <v>0</v>
      </c>
    </row>
    <row r="838" spans="1:11" ht="12.75">
      <c r="A838" s="35"/>
      <c r="K838" s="33">
        <f t="shared" ref="K838:K901" si="13">(G838*J838)</f>
        <v>0</v>
      </c>
    </row>
    <row r="839" spans="1:11" ht="12.75">
      <c r="A839" s="35"/>
      <c r="K839" s="33">
        <f t="shared" si="13"/>
        <v>0</v>
      </c>
    </row>
    <row r="840" spans="1:11" ht="12.75">
      <c r="A840" s="35"/>
      <c r="K840" s="33">
        <f t="shared" si="13"/>
        <v>0</v>
      </c>
    </row>
    <row r="841" spans="1:11" ht="12.75">
      <c r="A841" s="35"/>
      <c r="K841" s="33">
        <f t="shared" si="13"/>
        <v>0</v>
      </c>
    </row>
    <row r="842" spans="1:11" ht="12.75">
      <c r="A842" s="35"/>
      <c r="K842" s="33">
        <f t="shared" si="13"/>
        <v>0</v>
      </c>
    </row>
    <row r="843" spans="1:11" ht="12.75">
      <c r="A843" s="35"/>
      <c r="K843" s="33">
        <f t="shared" si="13"/>
        <v>0</v>
      </c>
    </row>
    <row r="844" spans="1:11" ht="12.75">
      <c r="A844" s="35"/>
      <c r="K844" s="33">
        <f t="shared" si="13"/>
        <v>0</v>
      </c>
    </row>
    <row r="845" spans="1:11" ht="12.75">
      <c r="A845" s="35"/>
      <c r="K845" s="33">
        <f t="shared" si="13"/>
        <v>0</v>
      </c>
    </row>
    <row r="846" spans="1:11" ht="12.75">
      <c r="A846" s="35"/>
      <c r="K846" s="33">
        <f t="shared" si="13"/>
        <v>0</v>
      </c>
    </row>
    <row r="847" spans="1:11" ht="12.75">
      <c r="A847" s="35"/>
      <c r="K847" s="33">
        <f t="shared" si="13"/>
        <v>0</v>
      </c>
    </row>
    <row r="848" spans="1:11" ht="12.75">
      <c r="A848" s="35"/>
      <c r="K848" s="33">
        <f t="shared" si="13"/>
        <v>0</v>
      </c>
    </row>
    <row r="849" spans="1:11" ht="12.75">
      <c r="A849" s="35"/>
      <c r="K849" s="33">
        <f t="shared" si="13"/>
        <v>0</v>
      </c>
    </row>
    <row r="850" spans="1:11" ht="12.75">
      <c r="A850" s="35"/>
      <c r="K850" s="33">
        <f t="shared" si="13"/>
        <v>0</v>
      </c>
    </row>
    <row r="851" spans="1:11" ht="12.75">
      <c r="A851" s="35"/>
      <c r="K851" s="33">
        <f t="shared" si="13"/>
        <v>0</v>
      </c>
    </row>
    <row r="852" spans="1:11" ht="12.75">
      <c r="A852" s="35"/>
      <c r="K852" s="33">
        <f t="shared" si="13"/>
        <v>0</v>
      </c>
    </row>
    <row r="853" spans="1:11" ht="12.75">
      <c r="A853" s="35"/>
      <c r="K853" s="33">
        <f t="shared" si="13"/>
        <v>0</v>
      </c>
    </row>
    <row r="854" spans="1:11" ht="12.75">
      <c r="A854" s="35"/>
      <c r="K854" s="33">
        <f t="shared" si="13"/>
        <v>0</v>
      </c>
    </row>
    <row r="855" spans="1:11" ht="12.75">
      <c r="A855" s="35"/>
      <c r="K855" s="33">
        <f t="shared" si="13"/>
        <v>0</v>
      </c>
    </row>
    <row r="856" spans="1:11" ht="12.75">
      <c r="A856" s="35"/>
      <c r="K856" s="33">
        <f t="shared" si="13"/>
        <v>0</v>
      </c>
    </row>
    <row r="857" spans="1:11" ht="12.75">
      <c r="A857" s="35"/>
      <c r="K857" s="33">
        <f t="shared" si="13"/>
        <v>0</v>
      </c>
    </row>
    <row r="858" spans="1:11" ht="12.75">
      <c r="A858" s="35"/>
      <c r="K858" s="33">
        <f t="shared" si="13"/>
        <v>0</v>
      </c>
    </row>
    <row r="859" spans="1:11" ht="12.75">
      <c r="A859" s="35"/>
      <c r="K859" s="33">
        <f t="shared" si="13"/>
        <v>0</v>
      </c>
    </row>
    <row r="860" spans="1:11" ht="12.75">
      <c r="A860" s="35"/>
      <c r="K860" s="33">
        <f t="shared" si="13"/>
        <v>0</v>
      </c>
    </row>
    <row r="861" spans="1:11" ht="12.75">
      <c r="A861" s="35"/>
      <c r="K861" s="33">
        <f t="shared" si="13"/>
        <v>0</v>
      </c>
    </row>
    <row r="862" spans="1:11" ht="12.75">
      <c r="A862" s="35"/>
      <c r="K862" s="33">
        <f t="shared" si="13"/>
        <v>0</v>
      </c>
    </row>
    <row r="863" spans="1:11" ht="12.75">
      <c r="A863" s="35"/>
      <c r="K863" s="33">
        <f t="shared" si="13"/>
        <v>0</v>
      </c>
    </row>
    <row r="864" spans="1:11" ht="12.75">
      <c r="A864" s="35"/>
      <c r="K864" s="33">
        <f t="shared" si="13"/>
        <v>0</v>
      </c>
    </row>
    <row r="865" spans="1:11" ht="12.75">
      <c r="A865" s="35"/>
      <c r="K865" s="33">
        <f t="shared" si="13"/>
        <v>0</v>
      </c>
    </row>
    <row r="866" spans="1:11" ht="12.75">
      <c r="A866" s="35"/>
      <c r="K866" s="33">
        <f t="shared" si="13"/>
        <v>0</v>
      </c>
    </row>
    <row r="867" spans="1:11" ht="12.75">
      <c r="A867" s="35"/>
      <c r="K867" s="33">
        <f t="shared" si="13"/>
        <v>0</v>
      </c>
    </row>
    <row r="868" spans="1:11" ht="12.75">
      <c r="A868" s="35"/>
      <c r="K868" s="33">
        <f t="shared" si="13"/>
        <v>0</v>
      </c>
    </row>
    <row r="869" spans="1:11" ht="12.75">
      <c r="A869" s="35"/>
      <c r="K869" s="33">
        <f t="shared" si="13"/>
        <v>0</v>
      </c>
    </row>
    <row r="870" spans="1:11" ht="12.75">
      <c r="A870" s="35"/>
      <c r="K870" s="33">
        <f t="shared" si="13"/>
        <v>0</v>
      </c>
    </row>
    <row r="871" spans="1:11" ht="12.75">
      <c r="A871" s="35"/>
      <c r="K871" s="33">
        <f t="shared" si="13"/>
        <v>0</v>
      </c>
    </row>
    <row r="872" spans="1:11" ht="12.75">
      <c r="A872" s="35"/>
      <c r="K872" s="33">
        <f t="shared" si="13"/>
        <v>0</v>
      </c>
    </row>
    <row r="873" spans="1:11" ht="12.75">
      <c r="A873" s="35"/>
      <c r="K873" s="33">
        <f t="shared" si="13"/>
        <v>0</v>
      </c>
    </row>
    <row r="874" spans="1:11" ht="12.75">
      <c r="A874" s="35"/>
      <c r="K874" s="33">
        <f t="shared" si="13"/>
        <v>0</v>
      </c>
    </row>
    <row r="875" spans="1:11" ht="12.75">
      <c r="A875" s="35"/>
      <c r="K875" s="33">
        <f t="shared" si="13"/>
        <v>0</v>
      </c>
    </row>
    <row r="876" spans="1:11" ht="12.75">
      <c r="A876" s="35"/>
      <c r="K876" s="33">
        <f t="shared" si="13"/>
        <v>0</v>
      </c>
    </row>
    <row r="877" spans="1:11" ht="12.75">
      <c r="A877" s="35"/>
      <c r="K877" s="33">
        <f t="shared" si="13"/>
        <v>0</v>
      </c>
    </row>
    <row r="878" spans="1:11" ht="12.75">
      <c r="A878" s="35"/>
      <c r="K878" s="33">
        <f t="shared" si="13"/>
        <v>0</v>
      </c>
    </row>
    <row r="879" spans="1:11" ht="12.75">
      <c r="A879" s="35"/>
      <c r="K879" s="33">
        <f t="shared" si="13"/>
        <v>0</v>
      </c>
    </row>
    <row r="880" spans="1:11" ht="12.75">
      <c r="A880" s="35"/>
      <c r="K880" s="33">
        <f t="shared" si="13"/>
        <v>0</v>
      </c>
    </row>
    <row r="881" spans="1:11" ht="12.75">
      <c r="A881" s="35"/>
      <c r="K881" s="33">
        <f t="shared" si="13"/>
        <v>0</v>
      </c>
    </row>
    <row r="882" spans="1:11" ht="12.75">
      <c r="A882" s="35"/>
      <c r="K882" s="33">
        <f t="shared" si="13"/>
        <v>0</v>
      </c>
    </row>
    <row r="883" spans="1:11" ht="12.75">
      <c r="A883" s="35"/>
      <c r="K883" s="33">
        <f t="shared" si="13"/>
        <v>0</v>
      </c>
    </row>
    <row r="884" spans="1:11" ht="12.75">
      <c r="A884" s="35"/>
      <c r="K884" s="33">
        <f t="shared" si="13"/>
        <v>0</v>
      </c>
    </row>
    <row r="885" spans="1:11" ht="12.75">
      <c r="A885" s="35"/>
      <c r="K885" s="33">
        <f t="shared" si="13"/>
        <v>0</v>
      </c>
    </row>
    <row r="886" spans="1:11" ht="12.75">
      <c r="A886" s="35"/>
      <c r="K886" s="33">
        <f t="shared" si="13"/>
        <v>0</v>
      </c>
    </row>
    <row r="887" spans="1:11" ht="12.75">
      <c r="A887" s="35"/>
      <c r="K887" s="33">
        <f t="shared" si="13"/>
        <v>0</v>
      </c>
    </row>
    <row r="888" spans="1:11" ht="12.75">
      <c r="A888" s="35"/>
      <c r="K888" s="33">
        <f t="shared" si="13"/>
        <v>0</v>
      </c>
    </row>
    <row r="889" spans="1:11" ht="12.75">
      <c r="A889" s="35"/>
      <c r="K889" s="33">
        <f t="shared" si="13"/>
        <v>0</v>
      </c>
    </row>
    <row r="890" spans="1:11" ht="12.75">
      <c r="A890" s="35"/>
      <c r="K890" s="33">
        <f t="shared" si="13"/>
        <v>0</v>
      </c>
    </row>
    <row r="891" spans="1:11" ht="12.75">
      <c r="A891" s="35"/>
      <c r="K891" s="33">
        <f t="shared" si="13"/>
        <v>0</v>
      </c>
    </row>
    <row r="892" spans="1:11" ht="12.75">
      <c r="A892" s="35"/>
      <c r="K892" s="33">
        <f t="shared" si="13"/>
        <v>0</v>
      </c>
    </row>
    <row r="893" spans="1:11" ht="12.75">
      <c r="A893" s="35"/>
      <c r="K893" s="33">
        <f t="shared" si="13"/>
        <v>0</v>
      </c>
    </row>
    <row r="894" spans="1:11" ht="12.75">
      <c r="A894" s="35"/>
      <c r="K894" s="33">
        <f t="shared" si="13"/>
        <v>0</v>
      </c>
    </row>
    <row r="895" spans="1:11" ht="12.75">
      <c r="A895" s="35"/>
      <c r="K895" s="33">
        <f t="shared" si="13"/>
        <v>0</v>
      </c>
    </row>
    <row r="896" spans="1:11" ht="12.75">
      <c r="A896" s="35"/>
      <c r="K896" s="33">
        <f t="shared" si="13"/>
        <v>0</v>
      </c>
    </row>
    <row r="897" spans="1:11" ht="12.75">
      <c r="A897" s="35"/>
      <c r="K897" s="33">
        <f t="shared" si="13"/>
        <v>0</v>
      </c>
    </row>
    <row r="898" spans="1:11" ht="12.75">
      <c r="A898" s="35"/>
      <c r="K898" s="33">
        <f t="shared" si="13"/>
        <v>0</v>
      </c>
    </row>
    <row r="899" spans="1:11" ht="12.75">
      <c r="A899" s="35"/>
      <c r="K899" s="33">
        <f t="shared" si="13"/>
        <v>0</v>
      </c>
    </row>
    <row r="900" spans="1:11" ht="12.75">
      <c r="A900" s="35"/>
      <c r="K900" s="33">
        <f t="shared" si="13"/>
        <v>0</v>
      </c>
    </row>
    <row r="901" spans="1:11" ht="12.75">
      <c r="A901" s="35"/>
      <c r="K901" s="33">
        <f t="shared" si="13"/>
        <v>0</v>
      </c>
    </row>
    <row r="902" spans="1:11" ht="12.75">
      <c r="A902" s="35"/>
      <c r="K902" s="33">
        <f t="shared" ref="K902:K965" si="14">(G902*J902)</f>
        <v>0</v>
      </c>
    </row>
    <row r="903" spans="1:11" ht="12.75">
      <c r="A903" s="35"/>
      <c r="K903" s="33">
        <f t="shared" si="14"/>
        <v>0</v>
      </c>
    </row>
    <row r="904" spans="1:11" ht="12.75">
      <c r="A904" s="35"/>
      <c r="K904" s="33">
        <f t="shared" si="14"/>
        <v>0</v>
      </c>
    </row>
    <row r="905" spans="1:11" ht="12.75">
      <c r="A905" s="35"/>
      <c r="K905" s="33">
        <f t="shared" si="14"/>
        <v>0</v>
      </c>
    </row>
    <row r="906" spans="1:11" ht="12.75">
      <c r="A906" s="35"/>
      <c r="K906" s="33">
        <f t="shared" si="14"/>
        <v>0</v>
      </c>
    </row>
    <row r="907" spans="1:11" ht="12.75">
      <c r="A907" s="35"/>
      <c r="K907" s="33">
        <f t="shared" si="14"/>
        <v>0</v>
      </c>
    </row>
    <row r="908" spans="1:11" ht="12.75">
      <c r="A908" s="35"/>
      <c r="K908" s="33">
        <f t="shared" si="14"/>
        <v>0</v>
      </c>
    </row>
    <row r="909" spans="1:11" ht="12.75">
      <c r="A909" s="35"/>
      <c r="K909" s="33">
        <f t="shared" si="14"/>
        <v>0</v>
      </c>
    </row>
    <row r="910" spans="1:11" ht="12.75">
      <c r="A910" s="35"/>
      <c r="K910" s="33">
        <f t="shared" si="14"/>
        <v>0</v>
      </c>
    </row>
    <row r="911" spans="1:11" ht="12.75">
      <c r="A911" s="35"/>
      <c r="K911" s="33">
        <f t="shared" si="14"/>
        <v>0</v>
      </c>
    </row>
    <row r="912" spans="1:11" ht="12.75">
      <c r="A912" s="35"/>
      <c r="K912" s="33">
        <f t="shared" si="14"/>
        <v>0</v>
      </c>
    </row>
    <row r="913" spans="1:11" ht="12.75">
      <c r="A913" s="35"/>
      <c r="K913" s="33">
        <f t="shared" si="14"/>
        <v>0</v>
      </c>
    </row>
    <row r="914" spans="1:11" ht="12.75">
      <c r="A914" s="35"/>
      <c r="K914" s="33">
        <f t="shared" si="14"/>
        <v>0</v>
      </c>
    </row>
    <row r="915" spans="1:11" ht="12.75">
      <c r="A915" s="35"/>
      <c r="K915" s="33">
        <f t="shared" si="14"/>
        <v>0</v>
      </c>
    </row>
    <row r="916" spans="1:11" ht="12.75">
      <c r="A916" s="35"/>
      <c r="K916" s="33">
        <f t="shared" si="14"/>
        <v>0</v>
      </c>
    </row>
    <row r="917" spans="1:11" ht="12.75">
      <c r="A917" s="35"/>
      <c r="K917" s="33">
        <f t="shared" si="14"/>
        <v>0</v>
      </c>
    </row>
    <row r="918" spans="1:11" ht="12.75">
      <c r="A918" s="35"/>
      <c r="K918" s="33">
        <f t="shared" si="14"/>
        <v>0</v>
      </c>
    </row>
    <row r="919" spans="1:11" ht="12.75">
      <c r="A919" s="35"/>
      <c r="K919" s="33">
        <f t="shared" si="14"/>
        <v>0</v>
      </c>
    </row>
    <row r="920" spans="1:11" ht="12.75">
      <c r="A920" s="35"/>
      <c r="K920" s="33">
        <f t="shared" si="14"/>
        <v>0</v>
      </c>
    </row>
    <row r="921" spans="1:11" ht="12.75">
      <c r="A921" s="35"/>
      <c r="K921" s="33">
        <f t="shared" si="14"/>
        <v>0</v>
      </c>
    </row>
    <row r="922" spans="1:11" ht="12.75">
      <c r="A922" s="35"/>
      <c r="K922" s="33">
        <f t="shared" si="14"/>
        <v>0</v>
      </c>
    </row>
    <row r="923" spans="1:11" ht="12.75">
      <c r="A923" s="35"/>
      <c r="K923" s="33">
        <f t="shared" si="14"/>
        <v>0</v>
      </c>
    </row>
    <row r="924" spans="1:11" ht="12.75">
      <c r="A924" s="35"/>
      <c r="K924" s="33">
        <f t="shared" si="14"/>
        <v>0</v>
      </c>
    </row>
    <row r="925" spans="1:11" ht="12.75">
      <c r="A925" s="35"/>
      <c r="K925" s="33">
        <f t="shared" si="14"/>
        <v>0</v>
      </c>
    </row>
    <row r="926" spans="1:11" ht="12.75">
      <c r="A926" s="35"/>
      <c r="K926" s="33">
        <f t="shared" si="14"/>
        <v>0</v>
      </c>
    </row>
    <row r="927" spans="1:11" ht="12.75">
      <c r="A927" s="35"/>
      <c r="K927" s="33">
        <f t="shared" si="14"/>
        <v>0</v>
      </c>
    </row>
    <row r="928" spans="1:11" ht="12.75">
      <c r="A928" s="35"/>
      <c r="K928" s="33">
        <f t="shared" si="14"/>
        <v>0</v>
      </c>
    </row>
    <row r="929" spans="1:11" ht="12.75">
      <c r="A929" s="35"/>
      <c r="K929" s="33">
        <f t="shared" si="14"/>
        <v>0</v>
      </c>
    </row>
    <row r="930" spans="1:11" ht="12.75">
      <c r="A930" s="35"/>
      <c r="K930" s="33">
        <f t="shared" si="14"/>
        <v>0</v>
      </c>
    </row>
    <row r="931" spans="1:11" ht="12.75">
      <c r="A931" s="35"/>
      <c r="K931" s="33">
        <f t="shared" si="14"/>
        <v>0</v>
      </c>
    </row>
    <row r="932" spans="1:11" ht="12.75">
      <c r="A932" s="35"/>
      <c r="K932" s="33">
        <f t="shared" si="14"/>
        <v>0</v>
      </c>
    </row>
    <row r="933" spans="1:11" ht="12.75">
      <c r="A933" s="35"/>
      <c r="K933" s="33">
        <f t="shared" si="14"/>
        <v>0</v>
      </c>
    </row>
    <row r="934" spans="1:11" ht="12.75">
      <c r="A934" s="35"/>
      <c r="K934" s="33">
        <f t="shared" si="14"/>
        <v>0</v>
      </c>
    </row>
    <row r="935" spans="1:11" ht="12.75">
      <c r="A935" s="35"/>
      <c r="K935" s="33">
        <f t="shared" si="14"/>
        <v>0</v>
      </c>
    </row>
    <row r="936" spans="1:11" ht="12.75">
      <c r="A936" s="35"/>
      <c r="K936" s="33">
        <f t="shared" si="14"/>
        <v>0</v>
      </c>
    </row>
    <row r="937" spans="1:11" ht="12.75">
      <c r="A937" s="35"/>
      <c r="K937" s="33">
        <f t="shared" si="14"/>
        <v>0</v>
      </c>
    </row>
    <row r="938" spans="1:11" ht="12.75">
      <c r="A938" s="35"/>
      <c r="K938" s="33">
        <f t="shared" si="14"/>
        <v>0</v>
      </c>
    </row>
    <row r="939" spans="1:11" ht="12.75">
      <c r="A939" s="35"/>
      <c r="K939" s="33">
        <f t="shared" si="14"/>
        <v>0</v>
      </c>
    </row>
    <row r="940" spans="1:11" ht="12.75">
      <c r="A940" s="35"/>
      <c r="K940" s="33">
        <f t="shared" si="14"/>
        <v>0</v>
      </c>
    </row>
    <row r="941" spans="1:11" ht="12.75">
      <c r="A941" s="35"/>
      <c r="K941" s="33">
        <f t="shared" si="14"/>
        <v>0</v>
      </c>
    </row>
    <row r="942" spans="1:11" ht="12.75">
      <c r="A942" s="35"/>
      <c r="K942" s="33">
        <f t="shared" si="14"/>
        <v>0</v>
      </c>
    </row>
    <row r="943" spans="1:11" ht="12.75">
      <c r="A943" s="35"/>
      <c r="K943" s="33">
        <f t="shared" si="14"/>
        <v>0</v>
      </c>
    </row>
    <row r="944" spans="1:11" ht="12.75">
      <c r="A944" s="35"/>
      <c r="K944" s="33">
        <f t="shared" si="14"/>
        <v>0</v>
      </c>
    </row>
    <row r="945" spans="1:11" ht="12.75">
      <c r="A945" s="35"/>
      <c r="K945" s="33">
        <f t="shared" si="14"/>
        <v>0</v>
      </c>
    </row>
    <row r="946" spans="1:11" ht="12.75">
      <c r="A946" s="35"/>
      <c r="K946" s="33">
        <f t="shared" si="14"/>
        <v>0</v>
      </c>
    </row>
    <row r="947" spans="1:11" ht="12.75">
      <c r="A947" s="35"/>
      <c r="K947" s="33">
        <f t="shared" si="14"/>
        <v>0</v>
      </c>
    </row>
    <row r="948" spans="1:11" ht="12.75">
      <c r="A948" s="35"/>
      <c r="K948" s="33">
        <f t="shared" si="14"/>
        <v>0</v>
      </c>
    </row>
    <row r="949" spans="1:11" ht="12.75">
      <c r="A949" s="35"/>
      <c r="K949" s="33">
        <f t="shared" si="14"/>
        <v>0</v>
      </c>
    </row>
    <row r="950" spans="1:11" ht="12.75">
      <c r="A950" s="35"/>
      <c r="K950" s="33">
        <f t="shared" si="14"/>
        <v>0</v>
      </c>
    </row>
    <row r="951" spans="1:11" ht="12.75">
      <c r="A951" s="35"/>
      <c r="K951" s="33">
        <f t="shared" si="14"/>
        <v>0</v>
      </c>
    </row>
    <row r="952" spans="1:11" ht="12.75">
      <c r="A952" s="35"/>
      <c r="K952" s="33">
        <f t="shared" si="14"/>
        <v>0</v>
      </c>
    </row>
    <row r="953" spans="1:11" ht="12.75">
      <c r="A953" s="35"/>
      <c r="K953" s="33">
        <f t="shared" si="14"/>
        <v>0</v>
      </c>
    </row>
    <row r="954" spans="1:11" ht="12.75">
      <c r="A954" s="35"/>
      <c r="K954" s="33">
        <f t="shared" si="14"/>
        <v>0</v>
      </c>
    </row>
    <row r="955" spans="1:11" ht="12.75">
      <c r="A955" s="35"/>
      <c r="K955" s="33">
        <f t="shared" si="14"/>
        <v>0</v>
      </c>
    </row>
    <row r="956" spans="1:11" ht="12.75">
      <c r="A956" s="35"/>
      <c r="K956" s="33">
        <f t="shared" si="14"/>
        <v>0</v>
      </c>
    </row>
    <row r="957" spans="1:11" ht="12.75">
      <c r="A957" s="35"/>
      <c r="K957" s="33">
        <f t="shared" si="14"/>
        <v>0</v>
      </c>
    </row>
    <row r="958" spans="1:11" ht="12.75">
      <c r="A958" s="35"/>
      <c r="K958" s="33">
        <f t="shared" si="14"/>
        <v>0</v>
      </c>
    </row>
    <row r="959" spans="1:11" ht="12.75">
      <c r="A959" s="35"/>
      <c r="K959" s="33">
        <f t="shared" si="14"/>
        <v>0</v>
      </c>
    </row>
    <row r="960" spans="1:11" ht="12.75">
      <c r="A960" s="35"/>
      <c r="K960" s="33">
        <f t="shared" si="14"/>
        <v>0</v>
      </c>
    </row>
    <row r="961" spans="1:11" ht="12.75">
      <c r="A961" s="35"/>
      <c r="K961" s="33">
        <f t="shared" si="14"/>
        <v>0</v>
      </c>
    </row>
    <row r="962" spans="1:11" ht="12.75">
      <c r="A962" s="35"/>
      <c r="K962" s="33">
        <f t="shared" si="14"/>
        <v>0</v>
      </c>
    </row>
    <row r="963" spans="1:11" ht="12.75">
      <c r="A963" s="35"/>
      <c r="K963" s="33">
        <f t="shared" si="14"/>
        <v>0</v>
      </c>
    </row>
    <row r="964" spans="1:11" ht="12.75">
      <c r="A964" s="35"/>
      <c r="K964" s="33">
        <f t="shared" si="14"/>
        <v>0</v>
      </c>
    </row>
    <row r="965" spans="1:11" ht="12.75">
      <c r="A965" s="35"/>
      <c r="K965" s="33">
        <f t="shared" si="14"/>
        <v>0</v>
      </c>
    </row>
    <row r="966" spans="1:11" ht="12.75">
      <c r="A966" s="35"/>
      <c r="K966" s="33">
        <f t="shared" ref="K966:K1029" si="15">(G966*J966)</f>
        <v>0</v>
      </c>
    </row>
    <row r="967" spans="1:11" ht="12.75">
      <c r="A967" s="35"/>
      <c r="K967" s="33">
        <f t="shared" si="15"/>
        <v>0</v>
      </c>
    </row>
    <row r="968" spans="1:11" ht="12.75">
      <c r="A968" s="35"/>
      <c r="K968" s="33">
        <f t="shared" si="15"/>
        <v>0</v>
      </c>
    </row>
    <row r="969" spans="1:11" ht="12.75">
      <c r="A969" s="35"/>
      <c r="K969" s="33">
        <f t="shared" si="15"/>
        <v>0</v>
      </c>
    </row>
    <row r="970" spans="1:11" ht="12.75">
      <c r="A970" s="35"/>
      <c r="K970" s="33">
        <f t="shared" si="15"/>
        <v>0</v>
      </c>
    </row>
    <row r="971" spans="1:11" ht="12.75">
      <c r="A971" s="35"/>
      <c r="K971" s="33">
        <f t="shared" si="15"/>
        <v>0</v>
      </c>
    </row>
    <row r="972" spans="1:11" ht="12.75">
      <c r="A972" s="35"/>
      <c r="K972" s="33">
        <f t="shared" si="15"/>
        <v>0</v>
      </c>
    </row>
    <row r="973" spans="1:11" ht="12.75">
      <c r="A973" s="35"/>
      <c r="K973" s="33">
        <f t="shared" si="15"/>
        <v>0</v>
      </c>
    </row>
    <row r="974" spans="1:11" ht="12.75">
      <c r="A974" s="35"/>
      <c r="K974" s="33">
        <f t="shared" si="15"/>
        <v>0</v>
      </c>
    </row>
    <row r="975" spans="1:11" ht="12.75">
      <c r="A975" s="35"/>
      <c r="K975" s="33">
        <f t="shared" si="15"/>
        <v>0</v>
      </c>
    </row>
    <row r="976" spans="1:11" ht="12.75">
      <c r="A976" s="35"/>
      <c r="K976" s="33">
        <f t="shared" si="15"/>
        <v>0</v>
      </c>
    </row>
    <row r="977" spans="1:11" ht="12.75">
      <c r="A977" s="35"/>
      <c r="K977" s="33">
        <f t="shared" si="15"/>
        <v>0</v>
      </c>
    </row>
    <row r="978" spans="1:11" ht="12.75">
      <c r="A978" s="35"/>
      <c r="K978" s="33">
        <f t="shared" si="15"/>
        <v>0</v>
      </c>
    </row>
    <row r="979" spans="1:11" ht="12.75">
      <c r="A979" s="35"/>
      <c r="K979" s="33">
        <f t="shared" si="15"/>
        <v>0</v>
      </c>
    </row>
    <row r="980" spans="1:11" ht="12.75">
      <c r="A980" s="35"/>
      <c r="K980" s="33">
        <f t="shared" si="15"/>
        <v>0</v>
      </c>
    </row>
    <row r="981" spans="1:11" ht="12.75">
      <c r="A981" s="35"/>
      <c r="K981" s="33">
        <f t="shared" si="15"/>
        <v>0</v>
      </c>
    </row>
    <row r="982" spans="1:11" ht="12.75">
      <c r="A982" s="35"/>
      <c r="K982" s="33">
        <f t="shared" si="15"/>
        <v>0</v>
      </c>
    </row>
    <row r="983" spans="1:11" ht="12.75">
      <c r="A983" s="35"/>
      <c r="K983" s="33">
        <f t="shared" si="15"/>
        <v>0</v>
      </c>
    </row>
    <row r="984" spans="1:11" ht="12.75">
      <c r="A984" s="35"/>
      <c r="K984" s="33">
        <f t="shared" si="15"/>
        <v>0</v>
      </c>
    </row>
    <row r="985" spans="1:11" ht="12.75">
      <c r="A985" s="35"/>
      <c r="K985" s="33">
        <f t="shared" si="15"/>
        <v>0</v>
      </c>
    </row>
    <row r="986" spans="1:11" ht="12.75">
      <c r="A986" s="35"/>
      <c r="K986" s="33">
        <f t="shared" si="15"/>
        <v>0</v>
      </c>
    </row>
    <row r="987" spans="1:11" ht="12.75">
      <c r="A987" s="35"/>
      <c r="K987" s="33">
        <f t="shared" si="15"/>
        <v>0</v>
      </c>
    </row>
    <row r="988" spans="1:11" ht="12.75">
      <c r="A988" s="35"/>
      <c r="K988" s="33">
        <f t="shared" si="15"/>
        <v>0</v>
      </c>
    </row>
    <row r="989" spans="1:11" ht="12.75">
      <c r="A989" s="35"/>
      <c r="K989" s="33">
        <f t="shared" si="15"/>
        <v>0</v>
      </c>
    </row>
    <row r="990" spans="1:11" ht="12.75">
      <c r="A990" s="35"/>
      <c r="K990" s="33">
        <f t="shared" si="15"/>
        <v>0</v>
      </c>
    </row>
    <row r="991" spans="1:11" ht="12.75">
      <c r="A991" s="35"/>
      <c r="K991" s="33">
        <f t="shared" si="15"/>
        <v>0</v>
      </c>
    </row>
    <row r="992" spans="1:11" ht="12.75">
      <c r="A992" s="35"/>
      <c r="K992" s="33">
        <f t="shared" si="15"/>
        <v>0</v>
      </c>
    </row>
    <row r="993" spans="1:11" ht="12.75">
      <c r="A993" s="35"/>
      <c r="K993" s="33">
        <f t="shared" si="15"/>
        <v>0</v>
      </c>
    </row>
    <row r="994" spans="1:11" ht="12.75">
      <c r="A994" s="35"/>
      <c r="K994" s="33">
        <f t="shared" si="15"/>
        <v>0</v>
      </c>
    </row>
    <row r="995" spans="1:11" ht="12.75">
      <c r="A995" s="35"/>
      <c r="K995" s="33">
        <f t="shared" si="15"/>
        <v>0</v>
      </c>
    </row>
    <row r="996" spans="1:11" ht="12.75">
      <c r="A996" s="35"/>
      <c r="K996" s="33">
        <f t="shared" si="15"/>
        <v>0</v>
      </c>
    </row>
    <row r="997" spans="1:11" ht="12.75">
      <c r="A997" s="35"/>
      <c r="K997" s="33">
        <f t="shared" si="15"/>
        <v>0</v>
      </c>
    </row>
    <row r="998" spans="1:11" ht="12.75">
      <c r="A998" s="35"/>
      <c r="K998" s="33">
        <f t="shared" si="15"/>
        <v>0</v>
      </c>
    </row>
    <row r="999" spans="1:11" ht="12.75">
      <c r="A999" s="35"/>
      <c r="K999" s="33">
        <f t="shared" si="15"/>
        <v>0</v>
      </c>
    </row>
  </sheetData>
  <mergeCells count="2">
    <mergeCell ref="A1:AD1"/>
    <mergeCell ref="A4:A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D996"/>
  <sheetViews>
    <sheetView workbookViewId="0">
      <selection sqref="A1:AD1"/>
    </sheetView>
  </sheetViews>
  <sheetFormatPr defaultColWidth="12.5703125" defaultRowHeight="15.75" customHeight="1"/>
  <cols>
    <col min="1" max="1" width="15.42578125" customWidth="1"/>
    <col min="2" max="3" width="15" customWidth="1"/>
    <col min="4" max="5" width="16.85546875" customWidth="1"/>
    <col min="6" max="6" width="23.5703125" customWidth="1"/>
    <col min="7" max="7" width="12" customWidth="1"/>
    <col min="10" max="10" width="18.140625" customWidth="1"/>
    <col min="11" max="11" width="17.7109375" customWidth="1"/>
  </cols>
  <sheetData>
    <row r="1" spans="1:30" ht="37.5" customHeight="1">
      <c r="A1" s="90" t="s">
        <v>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ht="26.25" customHeight="1">
      <c r="A2" s="44" t="s">
        <v>19</v>
      </c>
      <c r="B2" s="45">
        <v>45722</v>
      </c>
      <c r="C2" s="52"/>
      <c r="D2" s="53"/>
      <c r="E2" s="53"/>
      <c r="F2" s="46" t="s">
        <v>48</v>
      </c>
      <c r="G2" s="47">
        <f>SUM(J:J)</f>
        <v>9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6.25" customHeight="1">
      <c r="A3" s="44" t="s">
        <v>21</v>
      </c>
      <c r="B3" s="48" t="s">
        <v>22</v>
      </c>
      <c r="C3" s="52"/>
      <c r="D3" s="52"/>
      <c r="E3" s="52"/>
      <c r="F3" s="46" t="s">
        <v>49</v>
      </c>
      <c r="G3" s="49">
        <f>SUM(K:K)</f>
        <v>1350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2.75">
      <c r="A4" s="9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</row>
    <row r="5" spans="1:30" ht="37.5" customHeight="1">
      <c r="A5" s="39" t="s">
        <v>24</v>
      </c>
      <c r="B5" s="13" t="s">
        <v>25</v>
      </c>
      <c r="C5" s="13" t="s">
        <v>26</v>
      </c>
      <c r="D5" s="13" t="s">
        <v>27</v>
      </c>
      <c r="E5" s="13" t="s">
        <v>28</v>
      </c>
      <c r="F5" s="13" t="s">
        <v>17</v>
      </c>
      <c r="G5" s="13" t="s">
        <v>29</v>
      </c>
      <c r="H5" s="13" t="s">
        <v>30</v>
      </c>
      <c r="I5" s="13" t="s">
        <v>31</v>
      </c>
      <c r="J5" s="14" t="s">
        <v>50</v>
      </c>
      <c r="K5" s="14" t="s">
        <v>51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1:30" ht="26.25" customHeight="1">
      <c r="A6" s="41">
        <v>45722</v>
      </c>
      <c r="B6" s="18">
        <v>123</v>
      </c>
      <c r="C6" s="18" t="s">
        <v>34</v>
      </c>
      <c r="D6" s="18" t="s">
        <v>47</v>
      </c>
      <c r="E6" s="18" t="s">
        <v>36</v>
      </c>
      <c r="F6" s="18" t="s">
        <v>37</v>
      </c>
      <c r="G6" s="19">
        <v>150</v>
      </c>
      <c r="H6" s="20">
        <v>0.25</v>
      </c>
      <c r="I6" s="20">
        <v>0.4375</v>
      </c>
      <c r="J6" s="21">
        <v>4.5</v>
      </c>
      <c r="K6" s="22">
        <f t="shared" ref="K6:K69" si="0">(G6*J6)</f>
        <v>675</v>
      </c>
      <c r="L6" s="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customHeight="1">
      <c r="A7" s="41">
        <v>45722</v>
      </c>
      <c r="B7" s="18">
        <v>123</v>
      </c>
      <c r="C7" s="18" t="s">
        <v>34</v>
      </c>
      <c r="D7" s="18" t="s">
        <v>47</v>
      </c>
      <c r="E7" s="18" t="s">
        <v>36</v>
      </c>
      <c r="F7" s="18" t="s">
        <v>37</v>
      </c>
      <c r="G7" s="19">
        <v>150</v>
      </c>
      <c r="H7" s="20">
        <v>0.25</v>
      </c>
      <c r="I7" s="20">
        <v>0.4375</v>
      </c>
      <c r="J7" s="21">
        <v>4.5</v>
      </c>
      <c r="K7" s="22">
        <f t="shared" si="0"/>
        <v>675</v>
      </c>
      <c r="L7" s="8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26.25" customHeight="1">
      <c r="A8" s="54"/>
      <c r="B8" s="2"/>
      <c r="C8" s="2"/>
      <c r="D8" s="2"/>
      <c r="E8" s="2"/>
      <c r="F8" s="2"/>
      <c r="G8" s="2"/>
      <c r="H8" s="2"/>
      <c r="I8" s="2"/>
      <c r="J8" s="55"/>
      <c r="K8" s="33">
        <f t="shared" si="0"/>
        <v>0</v>
      </c>
      <c r="L8" s="2"/>
      <c r="M8" s="1"/>
      <c r="N8" s="1"/>
      <c r="O8" s="1"/>
    </row>
    <row r="9" spans="1:30" ht="26.25" customHeight="1">
      <c r="A9" s="56"/>
      <c r="B9" s="1"/>
      <c r="C9" s="1"/>
      <c r="D9" s="1"/>
      <c r="E9" s="1"/>
      <c r="F9" s="1"/>
      <c r="G9" s="1"/>
      <c r="H9" s="1"/>
      <c r="I9" s="1"/>
      <c r="J9" s="57"/>
      <c r="K9" s="33">
        <f t="shared" si="0"/>
        <v>0</v>
      </c>
      <c r="L9" s="1"/>
      <c r="M9" s="1"/>
      <c r="N9" s="1"/>
      <c r="O9" s="1"/>
    </row>
    <row r="10" spans="1:30" ht="26.25" customHeight="1">
      <c r="A10" s="56"/>
      <c r="B10" s="1"/>
      <c r="C10" s="1"/>
      <c r="D10" s="1"/>
      <c r="E10" s="1"/>
      <c r="F10" s="1"/>
      <c r="G10" s="1"/>
      <c r="H10" s="1"/>
      <c r="I10" s="1"/>
      <c r="J10" s="57"/>
      <c r="K10" s="33">
        <f t="shared" si="0"/>
        <v>0</v>
      </c>
      <c r="L10" s="1"/>
      <c r="M10" s="1"/>
      <c r="N10" s="1"/>
      <c r="O10" s="1"/>
    </row>
    <row r="11" spans="1:30" ht="26.25" customHeight="1">
      <c r="A11" s="56"/>
      <c r="B11" s="1"/>
      <c r="C11" s="1"/>
      <c r="D11" s="1"/>
      <c r="E11" s="1"/>
      <c r="F11" s="1"/>
      <c r="G11" s="1"/>
      <c r="H11" s="1"/>
      <c r="I11" s="1"/>
      <c r="J11" s="1"/>
      <c r="K11" s="33">
        <f t="shared" si="0"/>
        <v>0</v>
      </c>
      <c r="L11" s="1"/>
      <c r="M11" s="1"/>
      <c r="N11" s="1"/>
      <c r="O11" s="1"/>
    </row>
    <row r="12" spans="1:30" ht="26.25" customHeight="1">
      <c r="A12" s="56"/>
      <c r="B12" s="1"/>
      <c r="C12" s="1"/>
      <c r="D12" s="1"/>
      <c r="E12" s="1"/>
      <c r="F12" s="1"/>
      <c r="G12" s="1"/>
      <c r="H12" s="1"/>
      <c r="I12" s="1"/>
      <c r="J12" s="1"/>
      <c r="K12" s="33">
        <f t="shared" si="0"/>
        <v>0</v>
      </c>
      <c r="L12" s="1"/>
      <c r="M12" s="1"/>
      <c r="N12" s="1"/>
      <c r="O12" s="1"/>
    </row>
    <row r="13" spans="1:30" ht="26.25" customHeight="1">
      <c r="A13" s="35"/>
      <c r="K13" s="33">
        <f t="shared" si="0"/>
        <v>0</v>
      </c>
    </row>
    <row r="14" spans="1:30" ht="26.25" customHeight="1">
      <c r="A14" s="35"/>
      <c r="K14" s="33">
        <f t="shared" si="0"/>
        <v>0</v>
      </c>
    </row>
    <row r="15" spans="1:30" ht="26.25" customHeight="1">
      <c r="A15" s="35"/>
      <c r="K15" s="33">
        <f t="shared" si="0"/>
        <v>0</v>
      </c>
    </row>
    <row r="16" spans="1:30" ht="26.25" customHeight="1">
      <c r="A16" s="35"/>
      <c r="K16" s="33">
        <f t="shared" si="0"/>
        <v>0</v>
      </c>
    </row>
    <row r="17" spans="1:11" ht="26.25" customHeight="1">
      <c r="A17" s="35"/>
      <c r="K17" s="33">
        <f t="shared" si="0"/>
        <v>0</v>
      </c>
    </row>
    <row r="18" spans="1:11" ht="26.25" customHeight="1">
      <c r="A18" s="35"/>
      <c r="K18" s="33">
        <f t="shared" si="0"/>
        <v>0</v>
      </c>
    </row>
    <row r="19" spans="1:11" ht="26.25" customHeight="1">
      <c r="A19" s="35"/>
      <c r="K19" s="33">
        <f t="shared" si="0"/>
        <v>0</v>
      </c>
    </row>
    <row r="20" spans="1:11" ht="26.25" customHeight="1">
      <c r="A20" s="35"/>
      <c r="K20" s="33">
        <f t="shared" si="0"/>
        <v>0</v>
      </c>
    </row>
    <row r="21" spans="1:11" ht="12.75">
      <c r="A21" s="35"/>
      <c r="K21" s="33">
        <f t="shared" si="0"/>
        <v>0</v>
      </c>
    </row>
    <row r="22" spans="1:11" ht="12.75">
      <c r="A22" s="35"/>
      <c r="K22" s="33">
        <f t="shared" si="0"/>
        <v>0</v>
      </c>
    </row>
    <row r="23" spans="1:11" ht="12.75">
      <c r="A23" s="35"/>
      <c r="K23" s="33">
        <f t="shared" si="0"/>
        <v>0</v>
      </c>
    </row>
    <row r="24" spans="1:11" ht="12.75">
      <c r="A24" s="35"/>
      <c r="K24" s="33">
        <f t="shared" si="0"/>
        <v>0</v>
      </c>
    </row>
    <row r="25" spans="1:11" ht="12.75">
      <c r="A25" s="35"/>
      <c r="J25" s="36"/>
      <c r="K25" s="33">
        <f t="shared" si="0"/>
        <v>0</v>
      </c>
    </row>
    <row r="26" spans="1:11" ht="12.75">
      <c r="A26" s="35"/>
      <c r="K26" s="33">
        <f t="shared" si="0"/>
        <v>0</v>
      </c>
    </row>
    <row r="27" spans="1:11" ht="12.75">
      <c r="A27" s="35"/>
      <c r="K27" s="33">
        <f t="shared" si="0"/>
        <v>0</v>
      </c>
    </row>
    <row r="28" spans="1:11" ht="12.75">
      <c r="A28" s="35"/>
      <c r="K28" s="33">
        <f t="shared" si="0"/>
        <v>0</v>
      </c>
    </row>
    <row r="29" spans="1:11" ht="12.75">
      <c r="A29" s="35"/>
      <c r="K29" s="33">
        <f t="shared" si="0"/>
        <v>0</v>
      </c>
    </row>
    <row r="30" spans="1:11" ht="12.75">
      <c r="A30" s="35"/>
      <c r="K30" s="33">
        <f t="shared" si="0"/>
        <v>0</v>
      </c>
    </row>
    <row r="31" spans="1:11" ht="12.75">
      <c r="A31" s="35"/>
      <c r="K31" s="33">
        <f t="shared" si="0"/>
        <v>0</v>
      </c>
    </row>
    <row r="32" spans="1:11" ht="12.75">
      <c r="A32" s="35"/>
      <c r="K32" s="33">
        <f t="shared" si="0"/>
        <v>0</v>
      </c>
    </row>
    <row r="33" spans="1:11" ht="12.75">
      <c r="A33" s="35"/>
      <c r="K33" s="33">
        <f t="shared" si="0"/>
        <v>0</v>
      </c>
    </row>
    <row r="34" spans="1:11" ht="12.75">
      <c r="A34" s="35"/>
      <c r="K34" s="33">
        <f t="shared" si="0"/>
        <v>0</v>
      </c>
    </row>
    <row r="35" spans="1:11" ht="12.75">
      <c r="A35" s="35"/>
      <c r="K35" s="33">
        <f t="shared" si="0"/>
        <v>0</v>
      </c>
    </row>
    <row r="36" spans="1:11" ht="12.75">
      <c r="A36" s="35"/>
      <c r="K36" s="33">
        <f t="shared" si="0"/>
        <v>0</v>
      </c>
    </row>
    <row r="37" spans="1:11" ht="12.75">
      <c r="A37" s="35"/>
      <c r="K37" s="33">
        <f t="shared" si="0"/>
        <v>0</v>
      </c>
    </row>
    <row r="38" spans="1:11" ht="12.75">
      <c r="A38" s="35"/>
      <c r="K38" s="33">
        <f t="shared" si="0"/>
        <v>0</v>
      </c>
    </row>
    <row r="39" spans="1:11" ht="12.75">
      <c r="A39" s="35"/>
      <c r="K39" s="33">
        <f t="shared" si="0"/>
        <v>0</v>
      </c>
    </row>
    <row r="40" spans="1:11" ht="12.75">
      <c r="A40" s="35"/>
      <c r="K40" s="33">
        <f t="shared" si="0"/>
        <v>0</v>
      </c>
    </row>
    <row r="41" spans="1:11" ht="12.75">
      <c r="A41" s="35"/>
      <c r="K41" s="33">
        <f t="shared" si="0"/>
        <v>0</v>
      </c>
    </row>
    <row r="42" spans="1:11" ht="12.75">
      <c r="A42" s="35"/>
      <c r="K42" s="33">
        <f t="shared" si="0"/>
        <v>0</v>
      </c>
    </row>
    <row r="43" spans="1:11" ht="12.75">
      <c r="A43" s="35"/>
      <c r="K43" s="33">
        <f t="shared" si="0"/>
        <v>0</v>
      </c>
    </row>
    <row r="44" spans="1:11" ht="12.75">
      <c r="A44" s="35"/>
      <c r="K44" s="33">
        <f t="shared" si="0"/>
        <v>0</v>
      </c>
    </row>
    <row r="45" spans="1:11" ht="12.75">
      <c r="A45" s="35"/>
      <c r="K45" s="33">
        <f t="shared" si="0"/>
        <v>0</v>
      </c>
    </row>
    <row r="46" spans="1:11" ht="12.75">
      <c r="A46" s="35"/>
      <c r="K46" s="33">
        <f t="shared" si="0"/>
        <v>0</v>
      </c>
    </row>
    <row r="47" spans="1:11" ht="12.75">
      <c r="A47" s="35"/>
      <c r="K47" s="33">
        <f t="shared" si="0"/>
        <v>0</v>
      </c>
    </row>
    <row r="48" spans="1:11" ht="12.75">
      <c r="A48" s="35"/>
      <c r="K48" s="33">
        <f t="shared" si="0"/>
        <v>0</v>
      </c>
    </row>
    <row r="49" spans="1:11" ht="12.75">
      <c r="A49" s="35"/>
      <c r="K49" s="33">
        <f t="shared" si="0"/>
        <v>0</v>
      </c>
    </row>
    <row r="50" spans="1:11" ht="12.75">
      <c r="A50" s="35"/>
      <c r="K50" s="33">
        <f t="shared" si="0"/>
        <v>0</v>
      </c>
    </row>
    <row r="51" spans="1:11" ht="12.75">
      <c r="A51" s="35"/>
      <c r="K51" s="33">
        <f t="shared" si="0"/>
        <v>0</v>
      </c>
    </row>
    <row r="52" spans="1:11" ht="12.75">
      <c r="A52" s="35"/>
      <c r="K52" s="33">
        <f t="shared" si="0"/>
        <v>0</v>
      </c>
    </row>
    <row r="53" spans="1:11" ht="12.75">
      <c r="A53" s="35"/>
      <c r="K53" s="33">
        <f t="shared" si="0"/>
        <v>0</v>
      </c>
    </row>
    <row r="54" spans="1:11" ht="12.75">
      <c r="A54" s="35"/>
      <c r="K54" s="33">
        <f t="shared" si="0"/>
        <v>0</v>
      </c>
    </row>
    <row r="55" spans="1:11" ht="12.75">
      <c r="A55" s="35"/>
      <c r="K55" s="33">
        <f t="shared" si="0"/>
        <v>0</v>
      </c>
    </row>
    <row r="56" spans="1:11" ht="12.75">
      <c r="A56" s="35"/>
      <c r="K56" s="33">
        <f t="shared" si="0"/>
        <v>0</v>
      </c>
    </row>
    <row r="57" spans="1:11" ht="12.75">
      <c r="A57" s="35"/>
      <c r="K57" s="33">
        <f t="shared" si="0"/>
        <v>0</v>
      </c>
    </row>
    <row r="58" spans="1:11" ht="12.75">
      <c r="A58" s="35"/>
      <c r="K58" s="33">
        <f t="shared" si="0"/>
        <v>0</v>
      </c>
    </row>
    <row r="59" spans="1:11" ht="12.75">
      <c r="A59" s="35"/>
      <c r="K59" s="33">
        <f t="shared" si="0"/>
        <v>0</v>
      </c>
    </row>
    <row r="60" spans="1:11" ht="12.75">
      <c r="A60" s="35"/>
      <c r="K60" s="33">
        <f t="shared" si="0"/>
        <v>0</v>
      </c>
    </row>
    <row r="61" spans="1:11" ht="12.75">
      <c r="A61" s="35"/>
      <c r="K61" s="33">
        <f t="shared" si="0"/>
        <v>0</v>
      </c>
    </row>
    <row r="62" spans="1:11" ht="12.75">
      <c r="A62" s="35"/>
      <c r="K62" s="33">
        <f t="shared" si="0"/>
        <v>0</v>
      </c>
    </row>
    <row r="63" spans="1:11" ht="12.75">
      <c r="A63" s="35"/>
      <c r="K63" s="33">
        <f t="shared" si="0"/>
        <v>0</v>
      </c>
    </row>
    <row r="64" spans="1:11" ht="12.75">
      <c r="A64" s="35"/>
      <c r="K64" s="33">
        <f t="shared" si="0"/>
        <v>0</v>
      </c>
    </row>
    <row r="65" spans="1:11" ht="12.75">
      <c r="A65" s="35"/>
      <c r="K65" s="33">
        <f t="shared" si="0"/>
        <v>0</v>
      </c>
    </row>
    <row r="66" spans="1:11" ht="12.75">
      <c r="A66" s="35"/>
      <c r="K66" s="33">
        <f t="shared" si="0"/>
        <v>0</v>
      </c>
    </row>
    <row r="67" spans="1:11" ht="12.75">
      <c r="A67" s="35"/>
      <c r="K67" s="33">
        <f t="shared" si="0"/>
        <v>0</v>
      </c>
    </row>
    <row r="68" spans="1:11" ht="12.75">
      <c r="A68" s="35"/>
      <c r="K68" s="33">
        <f t="shared" si="0"/>
        <v>0</v>
      </c>
    </row>
    <row r="69" spans="1:11" ht="12.75">
      <c r="A69" s="35"/>
      <c r="K69" s="33">
        <f t="shared" si="0"/>
        <v>0</v>
      </c>
    </row>
    <row r="70" spans="1:11" ht="12.75">
      <c r="A70" s="35"/>
      <c r="K70" s="33">
        <f t="shared" ref="K70:K133" si="1">(G70*J70)</f>
        <v>0</v>
      </c>
    </row>
    <row r="71" spans="1:11" ht="12.75">
      <c r="A71" s="35"/>
      <c r="K71" s="33">
        <f t="shared" si="1"/>
        <v>0</v>
      </c>
    </row>
    <row r="72" spans="1:11" ht="12.75">
      <c r="A72" s="35"/>
      <c r="K72" s="33">
        <f t="shared" si="1"/>
        <v>0</v>
      </c>
    </row>
    <row r="73" spans="1:11" ht="12.75">
      <c r="A73" s="35"/>
      <c r="K73" s="33">
        <f t="shared" si="1"/>
        <v>0</v>
      </c>
    </row>
    <row r="74" spans="1:11" ht="12.75">
      <c r="A74" s="35"/>
      <c r="K74" s="33">
        <f t="shared" si="1"/>
        <v>0</v>
      </c>
    </row>
    <row r="75" spans="1:11" ht="12.75">
      <c r="A75" s="35"/>
      <c r="K75" s="33">
        <f t="shared" si="1"/>
        <v>0</v>
      </c>
    </row>
    <row r="76" spans="1:11" ht="12.75">
      <c r="A76" s="35"/>
      <c r="K76" s="33">
        <f t="shared" si="1"/>
        <v>0</v>
      </c>
    </row>
    <row r="77" spans="1:11" ht="12.75">
      <c r="A77" s="35"/>
      <c r="K77" s="33">
        <f t="shared" si="1"/>
        <v>0</v>
      </c>
    </row>
    <row r="78" spans="1:11" ht="12.75">
      <c r="A78" s="35"/>
      <c r="K78" s="33">
        <f t="shared" si="1"/>
        <v>0</v>
      </c>
    </row>
    <row r="79" spans="1:11" ht="12.75">
      <c r="A79" s="35"/>
      <c r="K79" s="33">
        <f t="shared" si="1"/>
        <v>0</v>
      </c>
    </row>
    <row r="80" spans="1:11" ht="12.75">
      <c r="A80" s="35"/>
      <c r="K80" s="33">
        <f t="shared" si="1"/>
        <v>0</v>
      </c>
    </row>
    <row r="81" spans="1:11" ht="12.75">
      <c r="A81" s="35"/>
      <c r="K81" s="33">
        <f t="shared" si="1"/>
        <v>0</v>
      </c>
    </row>
    <row r="82" spans="1:11" ht="12.75">
      <c r="A82" s="35"/>
      <c r="K82" s="33">
        <f t="shared" si="1"/>
        <v>0</v>
      </c>
    </row>
    <row r="83" spans="1:11" ht="12.75">
      <c r="A83" s="35"/>
      <c r="K83" s="33">
        <f t="shared" si="1"/>
        <v>0</v>
      </c>
    </row>
    <row r="84" spans="1:11" ht="12.75">
      <c r="A84" s="35"/>
      <c r="K84" s="33">
        <f t="shared" si="1"/>
        <v>0</v>
      </c>
    </row>
    <row r="85" spans="1:11" ht="12.75">
      <c r="A85" s="35"/>
      <c r="K85" s="33">
        <f t="shared" si="1"/>
        <v>0</v>
      </c>
    </row>
    <row r="86" spans="1:11" ht="12.75">
      <c r="A86" s="35"/>
      <c r="K86" s="33">
        <f t="shared" si="1"/>
        <v>0</v>
      </c>
    </row>
    <row r="87" spans="1:11" ht="12.75">
      <c r="A87" s="35"/>
      <c r="K87" s="33">
        <f t="shared" si="1"/>
        <v>0</v>
      </c>
    </row>
    <row r="88" spans="1:11" ht="12.75">
      <c r="A88" s="35"/>
      <c r="K88" s="33">
        <f t="shared" si="1"/>
        <v>0</v>
      </c>
    </row>
    <row r="89" spans="1:11" ht="12.75">
      <c r="A89" s="35"/>
      <c r="K89" s="33">
        <f t="shared" si="1"/>
        <v>0</v>
      </c>
    </row>
    <row r="90" spans="1:11" ht="12.75">
      <c r="A90" s="35"/>
      <c r="K90" s="33">
        <f t="shared" si="1"/>
        <v>0</v>
      </c>
    </row>
    <row r="91" spans="1:11" ht="12.75">
      <c r="A91" s="35"/>
      <c r="K91" s="33">
        <f t="shared" si="1"/>
        <v>0</v>
      </c>
    </row>
    <row r="92" spans="1:11" ht="12.75">
      <c r="A92" s="35"/>
      <c r="K92" s="33">
        <f t="shared" si="1"/>
        <v>0</v>
      </c>
    </row>
    <row r="93" spans="1:11" ht="12.75">
      <c r="A93" s="35"/>
      <c r="K93" s="33">
        <f t="shared" si="1"/>
        <v>0</v>
      </c>
    </row>
    <row r="94" spans="1:11" ht="12.75">
      <c r="A94" s="35"/>
      <c r="K94" s="33">
        <f t="shared" si="1"/>
        <v>0</v>
      </c>
    </row>
    <row r="95" spans="1:11" ht="12.75">
      <c r="A95" s="35"/>
      <c r="K95" s="33">
        <f t="shared" si="1"/>
        <v>0</v>
      </c>
    </row>
    <row r="96" spans="1:11" ht="12.75">
      <c r="A96" s="35"/>
      <c r="K96" s="33">
        <f t="shared" si="1"/>
        <v>0</v>
      </c>
    </row>
    <row r="97" spans="1:11" ht="12.75">
      <c r="A97" s="35"/>
      <c r="K97" s="33">
        <f t="shared" si="1"/>
        <v>0</v>
      </c>
    </row>
    <row r="98" spans="1:11" ht="12.75">
      <c r="A98" s="35"/>
      <c r="K98" s="33">
        <f t="shared" si="1"/>
        <v>0</v>
      </c>
    </row>
    <row r="99" spans="1:11" ht="12.75">
      <c r="A99" s="35"/>
      <c r="K99" s="33">
        <f t="shared" si="1"/>
        <v>0</v>
      </c>
    </row>
    <row r="100" spans="1:11" ht="12.75">
      <c r="A100" s="35"/>
      <c r="K100" s="33">
        <f t="shared" si="1"/>
        <v>0</v>
      </c>
    </row>
    <row r="101" spans="1:11" ht="12.75">
      <c r="A101" s="35"/>
      <c r="K101" s="33">
        <f t="shared" si="1"/>
        <v>0</v>
      </c>
    </row>
    <row r="102" spans="1:11" ht="12.75">
      <c r="A102" s="35"/>
      <c r="K102" s="33">
        <f t="shared" si="1"/>
        <v>0</v>
      </c>
    </row>
    <row r="103" spans="1:11" ht="12.75">
      <c r="A103" s="35"/>
      <c r="K103" s="33">
        <f t="shared" si="1"/>
        <v>0</v>
      </c>
    </row>
    <row r="104" spans="1:11" ht="12.75">
      <c r="A104" s="35"/>
      <c r="K104" s="33">
        <f t="shared" si="1"/>
        <v>0</v>
      </c>
    </row>
    <row r="105" spans="1:11" ht="12.75">
      <c r="A105" s="35"/>
      <c r="K105" s="33">
        <f t="shared" si="1"/>
        <v>0</v>
      </c>
    </row>
    <row r="106" spans="1:11" ht="12.75">
      <c r="A106" s="35"/>
      <c r="K106" s="33">
        <f t="shared" si="1"/>
        <v>0</v>
      </c>
    </row>
    <row r="107" spans="1:11" ht="12.75">
      <c r="A107" s="35"/>
      <c r="K107" s="33">
        <f t="shared" si="1"/>
        <v>0</v>
      </c>
    </row>
    <row r="108" spans="1:11" ht="12.75">
      <c r="A108" s="35"/>
      <c r="K108" s="33">
        <f t="shared" si="1"/>
        <v>0</v>
      </c>
    </row>
    <row r="109" spans="1:11" ht="12.75">
      <c r="A109" s="35"/>
      <c r="K109" s="33">
        <f t="shared" si="1"/>
        <v>0</v>
      </c>
    </row>
    <row r="110" spans="1:11" ht="12.75">
      <c r="A110" s="35"/>
      <c r="K110" s="33">
        <f t="shared" si="1"/>
        <v>0</v>
      </c>
    </row>
    <row r="111" spans="1:11" ht="12.75">
      <c r="A111" s="35"/>
      <c r="K111" s="33">
        <f t="shared" si="1"/>
        <v>0</v>
      </c>
    </row>
    <row r="112" spans="1:11" ht="12.75">
      <c r="A112" s="35"/>
      <c r="K112" s="33">
        <f t="shared" si="1"/>
        <v>0</v>
      </c>
    </row>
    <row r="113" spans="1:11" ht="12.75">
      <c r="A113" s="35"/>
      <c r="K113" s="33">
        <f t="shared" si="1"/>
        <v>0</v>
      </c>
    </row>
    <row r="114" spans="1:11" ht="12.75">
      <c r="A114" s="35"/>
      <c r="K114" s="33">
        <f t="shared" si="1"/>
        <v>0</v>
      </c>
    </row>
    <row r="115" spans="1:11" ht="12.75">
      <c r="A115" s="35"/>
      <c r="K115" s="33">
        <f t="shared" si="1"/>
        <v>0</v>
      </c>
    </row>
    <row r="116" spans="1:11" ht="12.75">
      <c r="A116" s="35"/>
      <c r="K116" s="33">
        <f t="shared" si="1"/>
        <v>0</v>
      </c>
    </row>
    <row r="117" spans="1:11" ht="12.75">
      <c r="A117" s="35"/>
      <c r="K117" s="33">
        <f t="shared" si="1"/>
        <v>0</v>
      </c>
    </row>
    <row r="118" spans="1:11" ht="12.75">
      <c r="A118" s="35"/>
      <c r="K118" s="33">
        <f t="shared" si="1"/>
        <v>0</v>
      </c>
    </row>
    <row r="119" spans="1:11" ht="12.75">
      <c r="A119" s="35"/>
      <c r="K119" s="33">
        <f t="shared" si="1"/>
        <v>0</v>
      </c>
    </row>
    <row r="120" spans="1:11" ht="12.75">
      <c r="A120" s="35"/>
      <c r="K120" s="33">
        <f t="shared" si="1"/>
        <v>0</v>
      </c>
    </row>
    <row r="121" spans="1:11" ht="12.75">
      <c r="A121" s="35"/>
      <c r="K121" s="33">
        <f t="shared" si="1"/>
        <v>0</v>
      </c>
    </row>
    <row r="122" spans="1:11" ht="12.75">
      <c r="A122" s="35"/>
      <c r="K122" s="33">
        <f t="shared" si="1"/>
        <v>0</v>
      </c>
    </row>
    <row r="123" spans="1:11" ht="12.75">
      <c r="A123" s="35"/>
      <c r="K123" s="33">
        <f t="shared" si="1"/>
        <v>0</v>
      </c>
    </row>
    <row r="124" spans="1:11" ht="12.75">
      <c r="A124" s="35"/>
      <c r="K124" s="33">
        <f t="shared" si="1"/>
        <v>0</v>
      </c>
    </row>
    <row r="125" spans="1:11" ht="12.75">
      <c r="A125" s="35"/>
      <c r="K125" s="33">
        <f t="shared" si="1"/>
        <v>0</v>
      </c>
    </row>
    <row r="126" spans="1:11" ht="12.75">
      <c r="A126" s="35"/>
      <c r="K126" s="33">
        <f t="shared" si="1"/>
        <v>0</v>
      </c>
    </row>
    <row r="127" spans="1:11" ht="12.75">
      <c r="A127" s="35"/>
      <c r="K127" s="33">
        <f t="shared" si="1"/>
        <v>0</v>
      </c>
    </row>
    <row r="128" spans="1:11" ht="12.75">
      <c r="A128" s="35"/>
      <c r="K128" s="33">
        <f t="shared" si="1"/>
        <v>0</v>
      </c>
    </row>
    <row r="129" spans="1:11" ht="12.75">
      <c r="A129" s="35"/>
      <c r="K129" s="33">
        <f t="shared" si="1"/>
        <v>0</v>
      </c>
    </row>
    <row r="130" spans="1:11" ht="12.75">
      <c r="A130" s="35"/>
      <c r="K130" s="33">
        <f t="shared" si="1"/>
        <v>0</v>
      </c>
    </row>
    <row r="131" spans="1:11" ht="12.75">
      <c r="A131" s="35"/>
      <c r="K131" s="33">
        <f t="shared" si="1"/>
        <v>0</v>
      </c>
    </row>
    <row r="132" spans="1:11" ht="12.75">
      <c r="A132" s="35"/>
      <c r="K132" s="33">
        <f t="shared" si="1"/>
        <v>0</v>
      </c>
    </row>
    <row r="133" spans="1:11" ht="12.75">
      <c r="A133" s="35"/>
      <c r="K133" s="33">
        <f t="shared" si="1"/>
        <v>0</v>
      </c>
    </row>
    <row r="134" spans="1:11" ht="12.75">
      <c r="A134" s="35"/>
      <c r="K134" s="33">
        <f t="shared" ref="K134:K197" si="2">(G134*J134)</f>
        <v>0</v>
      </c>
    </row>
    <row r="135" spans="1:11" ht="12.75">
      <c r="A135" s="35"/>
      <c r="K135" s="33">
        <f t="shared" si="2"/>
        <v>0</v>
      </c>
    </row>
    <row r="136" spans="1:11" ht="12.75">
      <c r="A136" s="35"/>
      <c r="K136" s="33">
        <f t="shared" si="2"/>
        <v>0</v>
      </c>
    </row>
    <row r="137" spans="1:11" ht="12.75">
      <c r="A137" s="35"/>
      <c r="K137" s="33">
        <f t="shared" si="2"/>
        <v>0</v>
      </c>
    </row>
    <row r="138" spans="1:11" ht="12.75">
      <c r="A138" s="35"/>
      <c r="K138" s="33">
        <f t="shared" si="2"/>
        <v>0</v>
      </c>
    </row>
    <row r="139" spans="1:11" ht="12.75">
      <c r="A139" s="35"/>
      <c r="K139" s="33">
        <f t="shared" si="2"/>
        <v>0</v>
      </c>
    </row>
    <row r="140" spans="1:11" ht="12.75">
      <c r="A140" s="35"/>
      <c r="K140" s="33">
        <f t="shared" si="2"/>
        <v>0</v>
      </c>
    </row>
    <row r="141" spans="1:11" ht="12.75">
      <c r="A141" s="35"/>
      <c r="K141" s="33">
        <f t="shared" si="2"/>
        <v>0</v>
      </c>
    </row>
    <row r="142" spans="1:11" ht="12.75">
      <c r="A142" s="35"/>
      <c r="K142" s="33">
        <f t="shared" si="2"/>
        <v>0</v>
      </c>
    </row>
    <row r="143" spans="1:11" ht="12.75">
      <c r="A143" s="35"/>
      <c r="K143" s="33">
        <f t="shared" si="2"/>
        <v>0</v>
      </c>
    </row>
    <row r="144" spans="1:11" ht="12.75">
      <c r="A144" s="35"/>
      <c r="K144" s="33">
        <f t="shared" si="2"/>
        <v>0</v>
      </c>
    </row>
    <row r="145" spans="1:11" ht="12.75">
      <c r="A145" s="35"/>
      <c r="K145" s="33">
        <f t="shared" si="2"/>
        <v>0</v>
      </c>
    </row>
    <row r="146" spans="1:11" ht="12.75">
      <c r="A146" s="35"/>
      <c r="K146" s="33">
        <f t="shared" si="2"/>
        <v>0</v>
      </c>
    </row>
    <row r="147" spans="1:11" ht="12.75">
      <c r="A147" s="35"/>
      <c r="K147" s="33">
        <f t="shared" si="2"/>
        <v>0</v>
      </c>
    </row>
    <row r="148" spans="1:11" ht="12.75">
      <c r="A148" s="35"/>
      <c r="K148" s="33">
        <f t="shared" si="2"/>
        <v>0</v>
      </c>
    </row>
    <row r="149" spans="1:11" ht="12.75">
      <c r="A149" s="35"/>
      <c r="K149" s="33">
        <f t="shared" si="2"/>
        <v>0</v>
      </c>
    </row>
    <row r="150" spans="1:11" ht="12.75">
      <c r="A150" s="35"/>
      <c r="K150" s="33">
        <f t="shared" si="2"/>
        <v>0</v>
      </c>
    </row>
    <row r="151" spans="1:11" ht="12.75">
      <c r="A151" s="35"/>
      <c r="K151" s="33">
        <f t="shared" si="2"/>
        <v>0</v>
      </c>
    </row>
    <row r="152" spans="1:11" ht="12.75">
      <c r="A152" s="35"/>
      <c r="K152" s="33">
        <f t="shared" si="2"/>
        <v>0</v>
      </c>
    </row>
    <row r="153" spans="1:11" ht="12.75">
      <c r="A153" s="35"/>
      <c r="K153" s="33">
        <f t="shared" si="2"/>
        <v>0</v>
      </c>
    </row>
    <row r="154" spans="1:11" ht="12.75">
      <c r="A154" s="35"/>
      <c r="K154" s="33">
        <f t="shared" si="2"/>
        <v>0</v>
      </c>
    </row>
    <row r="155" spans="1:11" ht="12.75">
      <c r="A155" s="35"/>
      <c r="K155" s="33">
        <f t="shared" si="2"/>
        <v>0</v>
      </c>
    </row>
    <row r="156" spans="1:11" ht="12.75">
      <c r="A156" s="35"/>
      <c r="K156" s="33">
        <f t="shared" si="2"/>
        <v>0</v>
      </c>
    </row>
    <row r="157" spans="1:11" ht="12.75">
      <c r="A157" s="35"/>
      <c r="K157" s="33">
        <f t="shared" si="2"/>
        <v>0</v>
      </c>
    </row>
    <row r="158" spans="1:11" ht="12.75">
      <c r="A158" s="35"/>
      <c r="K158" s="33">
        <f t="shared" si="2"/>
        <v>0</v>
      </c>
    </row>
    <row r="159" spans="1:11" ht="12.75">
      <c r="A159" s="35"/>
      <c r="K159" s="33">
        <f t="shared" si="2"/>
        <v>0</v>
      </c>
    </row>
    <row r="160" spans="1:11" ht="12.75">
      <c r="A160" s="35"/>
      <c r="K160" s="33">
        <f t="shared" si="2"/>
        <v>0</v>
      </c>
    </row>
    <row r="161" spans="1:11" ht="12.75">
      <c r="A161" s="35"/>
      <c r="K161" s="33">
        <f t="shared" si="2"/>
        <v>0</v>
      </c>
    </row>
    <row r="162" spans="1:11" ht="12.75">
      <c r="A162" s="35"/>
      <c r="K162" s="33">
        <f t="shared" si="2"/>
        <v>0</v>
      </c>
    </row>
    <row r="163" spans="1:11" ht="12.75">
      <c r="A163" s="35"/>
      <c r="K163" s="33">
        <f t="shared" si="2"/>
        <v>0</v>
      </c>
    </row>
    <row r="164" spans="1:11" ht="12.75">
      <c r="A164" s="35"/>
      <c r="K164" s="33">
        <f t="shared" si="2"/>
        <v>0</v>
      </c>
    </row>
    <row r="165" spans="1:11" ht="12.75">
      <c r="A165" s="35"/>
      <c r="K165" s="33">
        <f t="shared" si="2"/>
        <v>0</v>
      </c>
    </row>
    <row r="166" spans="1:11" ht="12.75">
      <c r="A166" s="35"/>
      <c r="K166" s="33">
        <f t="shared" si="2"/>
        <v>0</v>
      </c>
    </row>
    <row r="167" spans="1:11" ht="12.75">
      <c r="A167" s="35"/>
      <c r="K167" s="33">
        <f t="shared" si="2"/>
        <v>0</v>
      </c>
    </row>
    <row r="168" spans="1:11" ht="12.75">
      <c r="A168" s="35"/>
      <c r="K168" s="33">
        <f t="shared" si="2"/>
        <v>0</v>
      </c>
    </row>
    <row r="169" spans="1:11" ht="12.75">
      <c r="A169" s="35"/>
      <c r="K169" s="33">
        <f t="shared" si="2"/>
        <v>0</v>
      </c>
    </row>
    <row r="170" spans="1:11" ht="12.75">
      <c r="A170" s="35"/>
      <c r="K170" s="33">
        <f t="shared" si="2"/>
        <v>0</v>
      </c>
    </row>
    <row r="171" spans="1:11" ht="12.75">
      <c r="A171" s="35"/>
      <c r="K171" s="33">
        <f t="shared" si="2"/>
        <v>0</v>
      </c>
    </row>
    <row r="172" spans="1:11" ht="12.75">
      <c r="A172" s="35"/>
      <c r="K172" s="33">
        <f t="shared" si="2"/>
        <v>0</v>
      </c>
    </row>
    <row r="173" spans="1:11" ht="12.75">
      <c r="A173" s="35"/>
      <c r="K173" s="33">
        <f t="shared" si="2"/>
        <v>0</v>
      </c>
    </row>
    <row r="174" spans="1:11" ht="12.75">
      <c r="A174" s="35"/>
      <c r="K174" s="33">
        <f t="shared" si="2"/>
        <v>0</v>
      </c>
    </row>
    <row r="175" spans="1:11" ht="12.75">
      <c r="A175" s="35"/>
      <c r="K175" s="33">
        <f t="shared" si="2"/>
        <v>0</v>
      </c>
    </row>
    <row r="176" spans="1:11" ht="12.75">
      <c r="A176" s="35"/>
      <c r="K176" s="33">
        <f t="shared" si="2"/>
        <v>0</v>
      </c>
    </row>
    <row r="177" spans="1:11" ht="12.75">
      <c r="A177" s="35"/>
      <c r="K177" s="33">
        <f t="shared" si="2"/>
        <v>0</v>
      </c>
    </row>
    <row r="178" spans="1:11" ht="12.75">
      <c r="A178" s="35"/>
      <c r="K178" s="33">
        <f t="shared" si="2"/>
        <v>0</v>
      </c>
    </row>
    <row r="179" spans="1:11" ht="12.75">
      <c r="A179" s="35"/>
      <c r="K179" s="33">
        <f t="shared" si="2"/>
        <v>0</v>
      </c>
    </row>
    <row r="180" spans="1:11" ht="12.75">
      <c r="A180" s="35"/>
      <c r="K180" s="33">
        <f t="shared" si="2"/>
        <v>0</v>
      </c>
    </row>
    <row r="181" spans="1:11" ht="12.75">
      <c r="A181" s="35"/>
      <c r="K181" s="33">
        <f t="shared" si="2"/>
        <v>0</v>
      </c>
    </row>
    <row r="182" spans="1:11" ht="12.75">
      <c r="A182" s="35"/>
      <c r="K182" s="33">
        <f t="shared" si="2"/>
        <v>0</v>
      </c>
    </row>
    <row r="183" spans="1:11" ht="12.75">
      <c r="A183" s="35"/>
      <c r="K183" s="33">
        <f t="shared" si="2"/>
        <v>0</v>
      </c>
    </row>
    <row r="184" spans="1:11" ht="12.75">
      <c r="A184" s="35"/>
      <c r="K184" s="33">
        <f t="shared" si="2"/>
        <v>0</v>
      </c>
    </row>
    <row r="185" spans="1:11" ht="12.75">
      <c r="A185" s="35"/>
      <c r="K185" s="33">
        <f t="shared" si="2"/>
        <v>0</v>
      </c>
    </row>
    <row r="186" spans="1:11" ht="12.75">
      <c r="A186" s="35"/>
      <c r="K186" s="33">
        <f t="shared" si="2"/>
        <v>0</v>
      </c>
    </row>
    <row r="187" spans="1:11" ht="12.75">
      <c r="A187" s="35"/>
      <c r="K187" s="33">
        <f t="shared" si="2"/>
        <v>0</v>
      </c>
    </row>
    <row r="188" spans="1:11" ht="12.75">
      <c r="A188" s="35"/>
      <c r="K188" s="33">
        <f t="shared" si="2"/>
        <v>0</v>
      </c>
    </row>
    <row r="189" spans="1:11" ht="12.75">
      <c r="A189" s="35"/>
      <c r="K189" s="33">
        <f t="shared" si="2"/>
        <v>0</v>
      </c>
    </row>
    <row r="190" spans="1:11" ht="12.75">
      <c r="A190" s="35"/>
      <c r="K190" s="33">
        <f t="shared" si="2"/>
        <v>0</v>
      </c>
    </row>
    <row r="191" spans="1:11" ht="12.75">
      <c r="A191" s="35"/>
      <c r="K191" s="33">
        <f t="shared" si="2"/>
        <v>0</v>
      </c>
    </row>
    <row r="192" spans="1:11" ht="12.75">
      <c r="A192" s="35"/>
      <c r="K192" s="33">
        <f t="shared" si="2"/>
        <v>0</v>
      </c>
    </row>
    <row r="193" spans="1:11" ht="12.75">
      <c r="A193" s="35"/>
      <c r="K193" s="33">
        <f t="shared" si="2"/>
        <v>0</v>
      </c>
    </row>
    <row r="194" spans="1:11" ht="12.75">
      <c r="A194" s="35"/>
      <c r="K194" s="33">
        <f t="shared" si="2"/>
        <v>0</v>
      </c>
    </row>
    <row r="195" spans="1:11" ht="12.75">
      <c r="A195" s="35"/>
      <c r="K195" s="33">
        <f t="shared" si="2"/>
        <v>0</v>
      </c>
    </row>
    <row r="196" spans="1:11" ht="12.75">
      <c r="A196" s="35"/>
      <c r="K196" s="33">
        <f t="shared" si="2"/>
        <v>0</v>
      </c>
    </row>
    <row r="197" spans="1:11" ht="12.75">
      <c r="A197" s="35"/>
      <c r="K197" s="33">
        <f t="shared" si="2"/>
        <v>0</v>
      </c>
    </row>
    <row r="198" spans="1:11" ht="12.75">
      <c r="A198" s="35"/>
      <c r="K198" s="33">
        <f t="shared" ref="K198:K261" si="3">(G198*J198)</f>
        <v>0</v>
      </c>
    </row>
    <row r="199" spans="1:11" ht="12.75">
      <c r="A199" s="35"/>
      <c r="K199" s="33">
        <f t="shared" si="3"/>
        <v>0</v>
      </c>
    </row>
    <row r="200" spans="1:11" ht="12.75">
      <c r="A200" s="35"/>
      <c r="K200" s="33">
        <f t="shared" si="3"/>
        <v>0</v>
      </c>
    </row>
    <row r="201" spans="1:11" ht="12.75">
      <c r="A201" s="35"/>
      <c r="K201" s="33">
        <f t="shared" si="3"/>
        <v>0</v>
      </c>
    </row>
    <row r="202" spans="1:11" ht="12.75">
      <c r="A202" s="35"/>
      <c r="K202" s="33">
        <f t="shared" si="3"/>
        <v>0</v>
      </c>
    </row>
    <row r="203" spans="1:11" ht="12.75">
      <c r="A203" s="35"/>
      <c r="K203" s="33">
        <f t="shared" si="3"/>
        <v>0</v>
      </c>
    </row>
    <row r="204" spans="1:11" ht="12.75">
      <c r="A204" s="35"/>
      <c r="K204" s="33">
        <f t="shared" si="3"/>
        <v>0</v>
      </c>
    </row>
    <row r="205" spans="1:11" ht="12.75">
      <c r="A205" s="35"/>
      <c r="K205" s="33">
        <f t="shared" si="3"/>
        <v>0</v>
      </c>
    </row>
    <row r="206" spans="1:11" ht="12.75">
      <c r="A206" s="35"/>
      <c r="K206" s="33">
        <f t="shared" si="3"/>
        <v>0</v>
      </c>
    </row>
    <row r="207" spans="1:11" ht="12.75">
      <c r="A207" s="35"/>
      <c r="K207" s="33">
        <f t="shared" si="3"/>
        <v>0</v>
      </c>
    </row>
    <row r="208" spans="1:11" ht="12.75">
      <c r="A208" s="35"/>
      <c r="K208" s="33">
        <f t="shared" si="3"/>
        <v>0</v>
      </c>
    </row>
    <row r="209" spans="1:11" ht="12.75">
      <c r="A209" s="35"/>
      <c r="K209" s="33">
        <f t="shared" si="3"/>
        <v>0</v>
      </c>
    </row>
    <row r="210" spans="1:11" ht="12.75">
      <c r="A210" s="35"/>
      <c r="K210" s="33">
        <f t="shared" si="3"/>
        <v>0</v>
      </c>
    </row>
    <row r="211" spans="1:11" ht="12.75">
      <c r="A211" s="35"/>
      <c r="K211" s="33">
        <f t="shared" si="3"/>
        <v>0</v>
      </c>
    </row>
    <row r="212" spans="1:11" ht="12.75">
      <c r="A212" s="35"/>
      <c r="K212" s="33">
        <f t="shared" si="3"/>
        <v>0</v>
      </c>
    </row>
    <row r="213" spans="1:11" ht="12.75">
      <c r="A213" s="35"/>
      <c r="K213" s="33">
        <f t="shared" si="3"/>
        <v>0</v>
      </c>
    </row>
    <row r="214" spans="1:11" ht="12.75">
      <c r="A214" s="35"/>
      <c r="K214" s="33">
        <f t="shared" si="3"/>
        <v>0</v>
      </c>
    </row>
    <row r="215" spans="1:11" ht="12.75">
      <c r="A215" s="35"/>
      <c r="K215" s="33">
        <f t="shared" si="3"/>
        <v>0</v>
      </c>
    </row>
    <row r="216" spans="1:11" ht="12.75">
      <c r="A216" s="35"/>
      <c r="K216" s="33">
        <f t="shared" si="3"/>
        <v>0</v>
      </c>
    </row>
    <row r="217" spans="1:11" ht="12.75">
      <c r="A217" s="35"/>
      <c r="K217" s="33">
        <f t="shared" si="3"/>
        <v>0</v>
      </c>
    </row>
    <row r="218" spans="1:11" ht="12.75">
      <c r="A218" s="35"/>
      <c r="K218" s="33">
        <f t="shared" si="3"/>
        <v>0</v>
      </c>
    </row>
    <row r="219" spans="1:11" ht="12.75">
      <c r="A219" s="35"/>
      <c r="K219" s="33">
        <f t="shared" si="3"/>
        <v>0</v>
      </c>
    </row>
    <row r="220" spans="1:11" ht="12.75">
      <c r="A220" s="35"/>
      <c r="K220" s="33">
        <f t="shared" si="3"/>
        <v>0</v>
      </c>
    </row>
    <row r="221" spans="1:11" ht="12.75">
      <c r="A221" s="35"/>
      <c r="K221" s="33">
        <f t="shared" si="3"/>
        <v>0</v>
      </c>
    </row>
    <row r="222" spans="1:11" ht="12.75">
      <c r="A222" s="35"/>
      <c r="K222" s="33">
        <f t="shared" si="3"/>
        <v>0</v>
      </c>
    </row>
    <row r="223" spans="1:11" ht="12.75">
      <c r="A223" s="35"/>
      <c r="K223" s="33">
        <f t="shared" si="3"/>
        <v>0</v>
      </c>
    </row>
    <row r="224" spans="1:11" ht="12.75">
      <c r="A224" s="35"/>
      <c r="K224" s="33">
        <f t="shared" si="3"/>
        <v>0</v>
      </c>
    </row>
    <row r="225" spans="1:11" ht="12.75">
      <c r="A225" s="35"/>
      <c r="K225" s="33">
        <f t="shared" si="3"/>
        <v>0</v>
      </c>
    </row>
    <row r="226" spans="1:11" ht="12.75">
      <c r="A226" s="35"/>
      <c r="K226" s="33">
        <f t="shared" si="3"/>
        <v>0</v>
      </c>
    </row>
    <row r="227" spans="1:11" ht="12.75">
      <c r="A227" s="35"/>
      <c r="K227" s="33">
        <f t="shared" si="3"/>
        <v>0</v>
      </c>
    </row>
    <row r="228" spans="1:11" ht="12.75">
      <c r="A228" s="35"/>
      <c r="K228" s="33">
        <f t="shared" si="3"/>
        <v>0</v>
      </c>
    </row>
    <row r="229" spans="1:11" ht="12.75">
      <c r="A229" s="35"/>
      <c r="K229" s="33">
        <f t="shared" si="3"/>
        <v>0</v>
      </c>
    </row>
    <row r="230" spans="1:11" ht="12.75">
      <c r="A230" s="35"/>
      <c r="K230" s="33">
        <f t="shared" si="3"/>
        <v>0</v>
      </c>
    </row>
    <row r="231" spans="1:11" ht="12.75">
      <c r="A231" s="35"/>
      <c r="K231" s="33">
        <f t="shared" si="3"/>
        <v>0</v>
      </c>
    </row>
    <row r="232" spans="1:11" ht="12.75">
      <c r="A232" s="35"/>
      <c r="K232" s="33">
        <f t="shared" si="3"/>
        <v>0</v>
      </c>
    </row>
    <row r="233" spans="1:11" ht="12.75">
      <c r="A233" s="35"/>
      <c r="K233" s="33">
        <f t="shared" si="3"/>
        <v>0</v>
      </c>
    </row>
    <row r="234" spans="1:11" ht="12.75">
      <c r="A234" s="35"/>
      <c r="K234" s="33">
        <f t="shared" si="3"/>
        <v>0</v>
      </c>
    </row>
    <row r="235" spans="1:11" ht="12.75">
      <c r="A235" s="35"/>
      <c r="K235" s="33">
        <f t="shared" si="3"/>
        <v>0</v>
      </c>
    </row>
    <row r="236" spans="1:11" ht="12.75">
      <c r="A236" s="35"/>
      <c r="K236" s="33">
        <f t="shared" si="3"/>
        <v>0</v>
      </c>
    </row>
    <row r="237" spans="1:11" ht="12.75">
      <c r="A237" s="35"/>
      <c r="K237" s="33">
        <f t="shared" si="3"/>
        <v>0</v>
      </c>
    </row>
    <row r="238" spans="1:11" ht="12.75">
      <c r="A238" s="35"/>
      <c r="K238" s="33">
        <f t="shared" si="3"/>
        <v>0</v>
      </c>
    </row>
    <row r="239" spans="1:11" ht="12.75">
      <c r="A239" s="35"/>
      <c r="K239" s="33">
        <f t="shared" si="3"/>
        <v>0</v>
      </c>
    </row>
    <row r="240" spans="1:11" ht="12.75">
      <c r="A240" s="35"/>
      <c r="K240" s="33">
        <f t="shared" si="3"/>
        <v>0</v>
      </c>
    </row>
    <row r="241" spans="1:11" ht="12.75">
      <c r="A241" s="35"/>
      <c r="K241" s="33">
        <f t="shared" si="3"/>
        <v>0</v>
      </c>
    </row>
    <row r="242" spans="1:11" ht="12.75">
      <c r="A242" s="35"/>
      <c r="K242" s="33">
        <f t="shared" si="3"/>
        <v>0</v>
      </c>
    </row>
    <row r="243" spans="1:11" ht="12.75">
      <c r="A243" s="35"/>
      <c r="K243" s="33">
        <f t="shared" si="3"/>
        <v>0</v>
      </c>
    </row>
    <row r="244" spans="1:11" ht="12.75">
      <c r="A244" s="35"/>
      <c r="K244" s="33">
        <f t="shared" si="3"/>
        <v>0</v>
      </c>
    </row>
    <row r="245" spans="1:11" ht="12.75">
      <c r="A245" s="35"/>
      <c r="K245" s="33">
        <f t="shared" si="3"/>
        <v>0</v>
      </c>
    </row>
    <row r="246" spans="1:11" ht="12.75">
      <c r="A246" s="35"/>
      <c r="K246" s="33">
        <f t="shared" si="3"/>
        <v>0</v>
      </c>
    </row>
    <row r="247" spans="1:11" ht="12.75">
      <c r="A247" s="35"/>
      <c r="K247" s="33">
        <f t="shared" si="3"/>
        <v>0</v>
      </c>
    </row>
    <row r="248" spans="1:11" ht="12.75">
      <c r="A248" s="35"/>
      <c r="K248" s="33">
        <f t="shared" si="3"/>
        <v>0</v>
      </c>
    </row>
    <row r="249" spans="1:11" ht="12.75">
      <c r="A249" s="35"/>
      <c r="K249" s="33">
        <f t="shared" si="3"/>
        <v>0</v>
      </c>
    </row>
    <row r="250" spans="1:11" ht="12.75">
      <c r="A250" s="35"/>
      <c r="K250" s="33">
        <f t="shared" si="3"/>
        <v>0</v>
      </c>
    </row>
    <row r="251" spans="1:11" ht="12.75">
      <c r="A251" s="35"/>
      <c r="K251" s="33">
        <f t="shared" si="3"/>
        <v>0</v>
      </c>
    </row>
    <row r="252" spans="1:11" ht="12.75">
      <c r="A252" s="35"/>
      <c r="K252" s="33">
        <f t="shared" si="3"/>
        <v>0</v>
      </c>
    </row>
    <row r="253" spans="1:11" ht="12.75">
      <c r="A253" s="35"/>
      <c r="K253" s="33">
        <f t="shared" si="3"/>
        <v>0</v>
      </c>
    </row>
    <row r="254" spans="1:11" ht="12.75">
      <c r="A254" s="35"/>
      <c r="K254" s="33">
        <f t="shared" si="3"/>
        <v>0</v>
      </c>
    </row>
    <row r="255" spans="1:11" ht="12.75">
      <c r="A255" s="35"/>
      <c r="K255" s="33">
        <f t="shared" si="3"/>
        <v>0</v>
      </c>
    </row>
    <row r="256" spans="1:11" ht="12.75">
      <c r="A256" s="35"/>
      <c r="K256" s="33">
        <f t="shared" si="3"/>
        <v>0</v>
      </c>
    </row>
    <row r="257" spans="1:11" ht="12.75">
      <c r="A257" s="35"/>
      <c r="K257" s="33">
        <f t="shared" si="3"/>
        <v>0</v>
      </c>
    </row>
    <row r="258" spans="1:11" ht="12.75">
      <c r="A258" s="35"/>
      <c r="K258" s="33">
        <f t="shared" si="3"/>
        <v>0</v>
      </c>
    </row>
    <row r="259" spans="1:11" ht="12.75">
      <c r="A259" s="35"/>
      <c r="K259" s="33">
        <f t="shared" si="3"/>
        <v>0</v>
      </c>
    </row>
    <row r="260" spans="1:11" ht="12.75">
      <c r="A260" s="35"/>
      <c r="K260" s="33">
        <f t="shared" si="3"/>
        <v>0</v>
      </c>
    </row>
    <row r="261" spans="1:11" ht="12.75">
      <c r="A261" s="35"/>
      <c r="K261" s="33">
        <f t="shared" si="3"/>
        <v>0</v>
      </c>
    </row>
    <row r="262" spans="1:11" ht="12.75">
      <c r="A262" s="35"/>
      <c r="K262" s="33">
        <f t="shared" ref="K262:K325" si="4">(G262*J262)</f>
        <v>0</v>
      </c>
    </row>
    <row r="263" spans="1:11" ht="12.75">
      <c r="A263" s="35"/>
      <c r="K263" s="33">
        <f t="shared" si="4"/>
        <v>0</v>
      </c>
    </row>
    <row r="264" spans="1:11" ht="12.75">
      <c r="A264" s="35"/>
      <c r="K264" s="33">
        <f t="shared" si="4"/>
        <v>0</v>
      </c>
    </row>
    <row r="265" spans="1:11" ht="12.75">
      <c r="A265" s="35"/>
      <c r="K265" s="33">
        <f t="shared" si="4"/>
        <v>0</v>
      </c>
    </row>
    <row r="266" spans="1:11" ht="12.75">
      <c r="A266" s="35"/>
      <c r="K266" s="33">
        <f t="shared" si="4"/>
        <v>0</v>
      </c>
    </row>
    <row r="267" spans="1:11" ht="12.75">
      <c r="A267" s="35"/>
      <c r="K267" s="33">
        <f t="shared" si="4"/>
        <v>0</v>
      </c>
    </row>
    <row r="268" spans="1:11" ht="12.75">
      <c r="A268" s="35"/>
      <c r="K268" s="33">
        <f t="shared" si="4"/>
        <v>0</v>
      </c>
    </row>
    <row r="269" spans="1:11" ht="12.75">
      <c r="A269" s="35"/>
      <c r="K269" s="33">
        <f t="shared" si="4"/>
        <v>0</v>
      </c>
    </row>
    <row r="270" spans="1:11" ht="12.75">
      <c r="A270" s="35"/>
      <c r="K270" s="33">
        <f t="shared" si="4"/>
        <v>0</v>
      </c>
    </row>
    <row r="271" spans="1:11" ht="12.75">
      <c r="A271" s="35"/>
      <c r="K271" s="33">
        <f t="shared" si="4"/>
        <v>0</v>
      </c>
    </row>
    <row r="272" spans="1:11" ht="12.75">
      <c r="A272" s="35"/>
      <c r="K272" s="33">
        <f t="shared" si="4"/>
        <v>0</v>
      </c>
    </row>
    <row r="273" spans="1:11" ht="12.75">
      <c r="A273" s="35"/>
      <c r="K273" s="33">
        <f t="shared" si="4"/>
        <v>0</v>
      </c>
    </row>
    <row r="274" spans="1:11" ht="12.75">
      <c r="A274" s="35"/>
      <c r="K274" s="33">
        <f t="shared" si="4"/>
        <v>0</v>
      </c>
    </row>
    <row r="275" spans="1:11" ht="12.75">
      <c r="A275" s="35"/>
      <c r="K275" s="33">
        <f t="shared" si="4"/>
        <v>0</v>
      </c>
    </row>
    <row r="276" spans="1:11" ht="12.75">
      <c r="A276" s="35"/>
      <c r="K276" s="33">
        <f t="shared" si="4"/>
        <v>0</v>
      </c>
    </row>
    <row r="277" spans="1:11" ht="12.75">
      <c r="A277" s="35"/>
      <c r="K277" s="33">
        <f t="shared" si="4"/>
        <v>0</v>
      </c>
    </row>
    <row r="278" spans="1:11" ht="12.75">
      <c r="A278" s="35"/>
      <c r="K278" s="33">
        <f t="shared" si="4"/>
        <v>0</v>
      </c>
    </row>
    <row r="279" spans="1:11" ht="12.75">
      <c r="A279" s="35"/>
      <c r="K279" s="33">
        <f t="shared" si="4"/>
        <v>0</v>
      </c>
    </row>
    <row r="280" spans="1:11" ht="12.75">
      <c r="A280" s="35"/>
      <c r="K280" s="33">
        <f t="shared" si="4"/>
        <v>0</v>
      </c>
    </row>
    <row r="281" spans="1:11" ht="12.75">
      <c r="A281" s="35"/>
      <c r="K281" s="33">
        <f t="shared" si="4"/>
        <v>0</v>
      </c>
    </row>
    <row r="282" spans="1:11" ht="12.75">
      <c r="A282" s="35"/>
      <c r="K282" s="33">
        <f t="shared" si="4"/>
        <v>0</v>
      </c>
    </row>
    <row r="283" spans="1:11" ht="12.75">
      <c r="A283" s="35"/>
      <c r="K283" s="33">
        <f t="shared" si="4"/>
        <v>0</v>
      </c>
    </row>
    <row r="284" spans="1:11" ht="12.75">
      <c r="A284" s="35"/>
      <c r="K284" s="33">
        <f t="shared" si="4"/>
        <v>0</v>
      </c>
    </row>
    <row r="285" spans="1:11" ht="12.75">
      <c r="A285" s="35"/>
      <c r="K285" s="33">
        <f t="shared" si="4"/>
        <v>0</v>
      </c>
    </row>
    <row r="286" spans="1:11" ht="12.75">
      <c r="A286" s="35"/>
      <c r="K286" s="33">
        <f t="shared" si="4"/>
        <v>0</v>
      </c>
    </row>
    <row r="287" spans="1:11" ht="12.75">
      <c r="A287" s="35"/>
      <c r="K287" s="33">
        <f t="shared" si="4"/>
        <v>0</v>
      </c>
    </row>
    <row r="288" spans="1:11" ht="12.75">
      <c r="A288" s="35"/>
      <c r="K288" s="33">
        <f t="shared" si="4"/>
        <v>0</v>
      </c>
    </row>
    <row r="289" spans="1:11" ht="12.75">
      <c r="A289" s="35"/>
      <c r="K289" s="33">
        <f t="shared" si="4"/>
        <v>0</v>
      </c>
    </row>
    <row r="290" spans="1:11" ht="12.75">
      <c r="A290" s="35"/>
      <c r="K290" s="33">
        <f t="shared" si="4"/>
        <v>0</v>
      </c>
    </row>
    <row r="291" spans="1:11" ht="12.75">
      <c r="A291" s="35"/>
      <c r="K291" s="33">
        <f t="shared" si="4"/>
        <v>0</v>
      </c>
    </row>
    <row r="292" spans="1:11" ht="12.75">
      <c r="A292" s="35"/>
      <c r="K292" s="33">
        <f t="shared" si="4"/>
        <v>0</v>
      </c>
    </row>
    <row r="293" spans="1:11" ht="12.75">
      <c r="A293" s="35"/>
      <c r="K293" s="33">
        <f t="shared" si="4"/>
        <v>0</v>
      </c>
    </row>
    <row r="294" spans="1:11" ht="12.75">
      <c r="A294" s="35"/>
      <c r="K294" s="33">
        <f t="shared" si="4"/>
        <v>0</v>
      </c>
    </row>
    <row r="295" spans="1:11" ht="12.75">
      <c r="A295" s="35"/>
      <c r="K295" s="33">
        <f t="shared" si="4"/>
        <v>0</v>
      </c>
    </row>
    <row r="296" spans="1:11" ht="12.75">
      <c r="A296" s="35"/>
      <c r="K296" s="33">
        <f t="shared" si="4"/>
        <v>0</v>
      </c>
    </row>
    <row r="297" spans="1:11" ht="12.75">
      <c r="A297" s="35"/>
      <c r="K297" s="33">
        <f t="shared" si="4"/>
        <v>0</v>
      </c>
    </row>
    <row r="298" spans="1:11" ht="12.75">
      <c r="A298" s="35"/>
      <c r="K298" s="33">
        <f t="shared" si="4"/>
        <v>0</v>
      </c>
    </row>
    <row r="299" spans="1:11" ht="12.75">
      <c r="A299" s="35"/>
      <c r="K299" s="33">
        <f t="shared" si="4"/>
        <v>0</v>
      </c>
    </row>
    <row r="300" spans="1:11" ht="12.75">
      <c r="A300" s="35"/>
      <c r="K300" s="33">
        <f t="shared" si="4"/>
        <v>0</v>
      </c>
    </row>
    <row r="301" spans="1:11" ht="12.75">
      <c r="A301" s="35"/>
      <c r="K301" s="33">
        <f t="shared" si="4"/>
        <v>0</v>
      </c>
    </row>
    <row r="302" spans="1:11" ht="12.75">
      <c r="A302" s="35"/>
      <c r="K302" s="33">
        <f t="shared" si="4"/>
        <v>0</v>
      </c>
    </row>
    <row r="303" spans="1:11" ht="12.75">
      <c r="A303" s="35"/>
      <c r="K303" s="33">
        <f t="shared" si="4"/>
        <v>0</v>
      </c>
    </row>
    <row r="304" spans="1:11" ht="12.75">
      <c r="A304" s="35"/>
      <c r="K304" s="33">
        <f t="shared" si="4"/>
        <v>0</v>
      </c>
    </row>
    <row r="305" spans="1:11" ht="12.75">
      <c r="A305" s="35"/>
      <c r="K305" s="33">
        <f t="shared" si="4"/>
        <v>0</v>
      </c>
    </row>
    <row r="306" spans="1:11" ht="12.75">
      <c r="A306" s="35"/>
      <c r="K306" s="33">
        <f t="shared" si="4"/>
        <v>0</v>
      </c>
    </row>
    <row r="307" spans="1:11" ht="12.75">
      <c r="A307" s="35"/>
      <c r="K307" s="33">
        <f t="shared" si="4"/>
        <v>0</v>
      </c>
    </row>
    <row r="308" spans="1:11" ht="12.75">
      <c r="A308" s="35"/>
      <c r="K308" s="33">
        <f t="shared" si="4"/>
        <v>0</v>
      </c>
    </row>
    <row r="309" spans="1:11" ht="12.75">
      <c r="A309" s="35"/>
      <c r="K309" s="33">
        <f t="shared" si="4"/>
        <v>0</v>
      </c>
    </row>
    <row r="310" spans="1:11" ht="12.75">
      <c r="A310" s="35"/>
      <c r="K310" s="33">
        <f t="shared" si="4"/>
        <v>0</v>
      </c>
    </row>
    <row r="311" spans="1:11" ht="12.75">
      <c r="A311" s="35"/>
      <c r="K311" s="33">
        <f t="shared" si="4"/>
        <v>0</v>
      </c>
    </row>
    <row r="312" spans="1:11" ht="12.75">
      <c r="A312" s="35"/>
      <c r="K312" s="33">
        <f t="shared" si="4"/>
        <v>0</v>
      </c>
    </row>
    <row r="313" spans="1:11" ht="12.75">
      <c r="A313" s="35"/>
      <c r="K313" s="33">
        <f t="shared" si="4"/>
        <v>0</v>
      </c>
    </row>
    <row r="314" spans="1:11" ht="12.75">
      <c r="A314" s="35"/>
      <c r="K314" s="33">
        <f t="shared" si="4"/>
        <v>0</v>
      </c>
    </row>
    <row r="315" spans="1:11" ht="12.75">
      <c r="A315" s="35"/>
      <c r="K315" s="33">
        <f t="shared" si="4"/>
        <v>0</v>
      </c>
    </row>
    <row r="316" spans="1:11" ht="12.75">
      <c r="A316" s="35"/>
      <c r="K316" s="33">
        <f t="shared" si="4"/>
        <v>0</v>
      </c>
    </row>
    <row r="317" spans="1:11" ht="12.75">
      <c r="A317" s="35"/>
      <c r="K317" s="33">
        <f t="shared" si="4"/>
        <v>0</v>
      </c>
    </row>
    <row r="318" spans="1:11" ht="12.75">
      <c r="A318" s="35"/>
      <c r="K318" s="33">
        <f t="shared" si="4"/>
        <v>0</v>
      </c>
    </row>
    <row r="319" spans="1:11" ht="12.75">
      <c r="A319" s="35"/>
      <c r="K319" s="33">
        <f t="shared" si="4"/>
        <v>0</v>
      </c>
    </row>
    <row r="320" spans="1:11" ht="12.75">
      <c r="A320" s="35"/>
      <c r="K320" s="33">
        <f t="shared" si="4"/>
        <v>0</v>
      </c>
    </row>
    <row r="321" spans="1:11" ht="12.75">
      <c r="A321" s="35"/>
      <c r="K321" s="33">
        <f t="shared" si="4"/>
        <v>0</v>
      </c>
    </row>
    <row r="322" spans="1:11" ht="12.75">
      <c r="A322" s="35"/>
      <c r="K322" s="33">
        <f t="shared" si="4"/>
        <v>0</v>
      </c>
    </row>
    <row r="323" spans="1:11" ht="12.75">
      <c r="A323" s="35"/>
      <c r="K323" s="33">
        <f t="shared" si="4"/>
        <v>0</v>
      </c>
    </row>
    <row r="324" spans="1:11" ht="12.75">
      <c r="A324" s="35"/>
      <c r="K324" s="33">
        <f t="shared" si="4"/>
        <v>0</v>
      </c>
    </row>
    <row r="325" spans="1:11" ht="12.75">
      <c r="A325" s="35"/>
      <c r="K325" s="33">
        <f t="shared" si="4"/>
        <v>0</v>
      </c>
    </row>
    <row r="326" spans="1:11" ht="12.75">
      <c r="A326" s="35"/>
      <c r="K326" s="33">
        <f t="shared" ref="K326:K389" si="5">(G326*J326)</f>
        <v>0</v>
      </c>
    </row>
    <row r="327" spans="1:11" ht="12.75">
      <c r="A327" s="35"/>
      <c r="K327" s="33">
        <f t="shared" si="5"/>
        <v>0</v>
      </c>
    </row>
    <row r="328" spans="1:11" ht="12.75">
      <c r="A328" s="35"/>
      <c r="K328" s="33">
        <f t="shared" si="5"/>
        <v>0</v>
      </c>
    </row>
    <row r="329" spans="1:11" ht="12.75">
      <c r="A329" s="35"/>
      <c r="K329" s="33">
        <f t="shared" si="5"/>
        <v>0</v>
      </c>
    </row>
    <row r="330" spans="1:11" ht="12.75">
      <c r="A330" s="35"/>
      <c r="K330" s="33">
        <f t="shared" si="5"/>
        <v>0</v>
      </c>
    </row>
    <row r="331" spans="1:11" ht="12.75">
      <c r="A331" s="35"/>
      <c r="K331" s="33">
        <f t="shared" si="5"/>
        <v>0</v>
      </c>
    </row>
    <row r="332" spans="1:11" ht="12.75">
      <c r="A332" s="35"/>
      <c r="K332" s="33">
        <f t="shared" si="5"/>
        <v>0</v>
      </c>
    </row>
    <row r="333" spans="1:11" ht="12.75">
      <c r="A333" s="35"/>
      <c r="K333" s="33">
        <f t="shared" si="5"/>
        <v>0</v>
      </c>
    </row>
    <row r="334" spans="1:11" ht="12.75">
      <c r="A334" s="35"/>
      <c r="K334" s="33">
        <f t="shared" si="5"/>
        <v>0</v>
      </c>
    </row>
    <row r="335" spans="1:11" ht="12.75">
      <c r="A335" s="35"/>
      <c r="K335" s="33">
        <f t="shared" si="5"/>
        <v>0</v>
      </c>
    </row>
    <row r="336" spans="1:11" ht="12.75">
      <c r="A336" s="35"/>
      <c r="K336" s="33">
        <f t="shared" si="5"/>
        <v>0</v>
      </c>
    </row>
    <row r="337" spans="1:11" ht="12.75">
      <c r="A337" s="35"/>
      <c r="K337" s="33">
        <f t="shared" si="5"/>
        <v>0</v>
      </c>
    </row>
    <row r="338" spans="1:11" ht="12.75">
      <c r="A338" s="35"/>
      <c r="K338" s="33">
        <f t="shared" si="5"/>
        <v>0</v>
      </c>
    </row>
    <row r="339" spans="1:11" ht="12.75">
      <c r="A339" s="35"/>
      <c r="K339" s="33">
        <f t="shared" si="5"/>
        <v>0</v>
      </c>
    </row>
    <row r="340" spans="1:11" ht="12.75">
      <c r="A340" s="35"/>
      <c r="K340" s="33">
        <f t="shared" si="5"/>
        <v>0</v>
      </c>
    </row>
    <row r="341" spans="1:11" ht="12.75">
      <c r="A341" s="35"/>
      <c r="K341" s="33">
        <f t="shared" si="5"/>
        <v>0</v>
      </c>
    </row>
    <row r="342" spans="1:11" ht="12.75">
      <c r="A342" s="35"/>
      <c r="K342" s="33">
        <f t="shared" si="5"/>
        <v>0</v>
      </c>
    </row>
    <row r="343" spans="1:11" ht="12.75">
      <c r="A343" s="35"/>
      <c r="K343" s="33">
        <f t="shared" si="5"/>
        <v>0</v>
      </c>
    </row>
    <row r="344" spans="1:11" ht="12.75">
      <c r="A344" s="35"/>
      <c r="K344" s="33">
        <f t="shared" si="5"/>
        <v>0</v>
      </c>
    </row>
    <row r="345" spans="1:11" ht="12.75">
      <c r="A345" s="35"/>
      <c r="K345" s="33">
        <f t="shared" si="5"/>
        <v>0</v>
      </c>
    </row>
    <row r="346" spans="1:11" ht="12.75">
      <c r="A346" s="35"/>
      <c r="K346" s="33">
        <f t="shared" si="5"/>
        <v>0</v>
      </c>
    </row>
    <row r="347" spans="1:11" ht="12.75">
      <c r="A347" s="35"/>
      <c r="K347" s="33">
        <f t="shared" si="5"/>
        <v>0</v>
      </c>
    </row>
    <row r="348" spans="1:11" ht="12.75">
      <c r="A348" s="35"/>
      <c r="K348" s="33">
        <f t="shared" si="5"/>
        <v>0</v>
      </c>
    </row>
    <row r="349" spans="1:11" ht="12.75">
      <c r="A349" s="35"/>
      <c r="K349" s="33">
        <f t="shared" si="5"/>
        <v>0</v>
      </c>
    </row>
    <row r="350" spans="1:11" ht="12.75">
      <c r="A350" s="35"/>
      <c r="K350" s="33">
        <f t="shared" si="5"/>
        <v>0</v>
      </c>
    </row>
    <row r="351" spans="1:11" ht="12.75">
      <c r="A351" s="35"/>
      <c r="K351" s="33">
        <f t="shared" si="5"/>
        <v>0</v>
      </c>
    </row>
    <row r="352" spans="1:11" ht="12.75">
      <c r="A352" s="35"/>
      <c r="K352" s="33">
        <f t="shared" si="5"/>
        <v>0</v>
      </c>
    </row>
    <row r="353" spans="1:11" ht="12.75">
      <c r="A353" s="35"/>
      <c r="K353" s="33">
        <f t="shared" si="5"/>
        <v>0</v>
      </c>
    </row>
    <row r="354" spans="1:11" ht="12.75">
      <c r="A354" s="35"/>
      <c r="K354" s="33">
        <f t="shared" si="5"/>
        <v>0</v>
      </c>
    </row>
    <row r="355" spans="1:11" ht="12.75">
      <c r="A355" s="35"/>
      <c r="K355" s="33">
        <f t="shared" si="5"/>
        <v>0</v>
      </c>
    </row>
    <row r="356" spans="1:11" ht="12.75">
      <c r="A356" s="35"/>
      <c r="K356" s="33">
        <f t="shared" si="5"/>
        <v>0</v>
      </c>
    </row>
    <row r="357" spans="1:11" ht="12.75">
      <c r="A357" s="35"/>
      <c r="K357" s="33">
        <f t="shared" si="5"/>
        <v>0</v>
      </c>
    </row>
    <row r="358" spans="1:11" ht="12.75">
      <c r="A358" s="35"/>
      <c r="K358" s="33">
        <f t="shared" si="5"/>
        <v>0</v>
      </c>
    </row>
    <row r="359" spans="1:11" ht="12.75">
      <c r="A359" s="35"/>
      <c r="K359" s="33">
        <f t="shared" si="5"/>
        <v>0</v>
      </c>
    </row>
    <row r="360" spans="1:11" ht="12.75">
      <c r="A360" s="35"/>
      <c r="K360" s="33">
        <f t="shared" si="5"/>
        <v>0</v>
      </c>
    </row>
    <row r="361" spans="1:11" ht="12.75">
      <c r="A361" s="35"/>
      <c r="K361" s="33">
        <f t="shared" si="5"/>
        <v>0</v>
      </c>
    </row>
    <row r="362" spans="1:11" ht="12.75">
      <c r="A362" s="35"/>
      <c r="K362" s="33">
        <f t="shared" si="5"/>
        <v>0</v>
      </c>
    </row>
    <row r="363" spans="1:11" ht="12.75">
      <c r="A363" s="35"/>
      <c r="K363" s="33">
        <f t="shared" si="5"/>
        <v>0</v>
      </c>
    </row>
    <row r="364" spans="1:11" ht="12.75">
      <c r="A364" s="35"/>
      <c r="K364" s="33">
        <f t="shared" si="5"/>
        <v>0</v>
      </c>
    </row>
    <row r="365" spans="1:11" ht="12.75">
      <c r="A365" s="35"/>
      <c r="K365" s="33">
        <f t="shared" si="5"/>
        <v>0</v>
      </c>
    </row>
    <row r="366" spans="1:11" ht="12.75">
      <c r="A366" s="35"/>
      <c r="K366" s="33">
        <f t="shared" si="5"/>
        <v>0</v>
      </c>
    </row>
    <row r="367" spans="1:11" ht="12.75">
      <c r="A367" s="35"/>
      <c r="K367" s="33">
        <f t="shared" si="5"/>
        <v>0</v>
      </c>
    </row>
    <row r="368" spans="1:11" ht="12.75">
      <c r="A368" s="35"/>
      <c r="K368" s="33">
        <f t="shared" si="5"/>
        <v>0</v>
      </c>
    </row>
    <row r="369" spans="1:11" ht="12.75">
      <c r="A369" s="35"/>
      <c r="K369" s="33">
        <f t="shared" si="5"/>
        <v>0</v>
      </c>
    </row>
    <row r="370" spans="1:11" ht="12.75">
      <c r="A370" s="35"/>
      <c r="K370" s="33">
        <f t="shared" si="5"/>
        <v>0</v>
      </c>
    </row>
    <row r="371" spans="1:11" ht="12.75">
      <c r="A371" s="35"/>
      <c r="K371" s="33">
        <f t="shared" si="5"/>
        <v>0</v>
      </c>
    </row>
    <row r="372" spans="1:11" ht="12.75">
      <c r="A372" s="35"/>
      <c r="K372" s="33">
        <f t="shared" si="5"/>
        <v>0</v>
      </c>
    </row>
    <row r="373" spans="1:11" ht="12.75">
      <c r="A373" s="35"/>
      <c r="K373" s="33">
        <f t="shared" si="5"/>
        <v>0</v>
      </c>
    </row>
    <row r="374" spans="1:11" ht="12.75">
      <c r="A374" s="35"/>
      <c r="K374" s="33">
        <f t="shared" si="5"/>
        <v>0</v>
      </c>
    </row>
    <row r="375" spans="1:11" ht="12.75">
      <c r="A375" s="35"/>
      <c r="K375" s="33">
        <f t="shared" si="5"/>
        <v>0</v>
      </c>
    </row>
    <row r="376" spans="1:11" ht="12.75">
      <c r="A376" s="35"/>
      <c r="K376" s="33">
        <f t="shared" si="5"/>
        <v>0</v>
      </c>
    </row>
    <row r="377" spans="1:11" ht="12.75">
      <c r="A377" s="35"/>
      <c r="K377" s="33">
        <f t="shared" si="5"/>
        <v>0</v>
      </c>
    </row>
    <row r="378" spans="1:11" ht="12.75">
      <c r="A378" s="35"/>
      <c r="K378" s="33">
        <f t="shared" si="5"/>
        <v>0</v>
      </c>
    </row>
    <row r="379" spans="1:11" ht="12.75">
      <c r="A379" s="35"/>
      <c r="K379" s="33">
        <f t="shared" si="5"/>
        <v>0</v>
      </c>
    </row>
    <row r="380" spans="1:11" ht="12.75">
      <c r="A380" s="35"/>
      <c r="K380" s="33">
        <f t="shared" si="5"/>
        <v>0</v>
      </c>
    </row>
    <row r="381" spans="1:11" ht="12.75">
      <c r="A381" s="35"/>
      <c r="K381" s="33">
        <f t="shared" si="5"/>
        <v>0</v>
      </c>
    </row>
    <row r="382" spans="1:11" ht="12.75">
      <c r="A382" s="35"/>
      <c r="K382" s="33">
        <f t="shared" si="5"/>
        <v>0</v>
      </c>
    </row>
    <row r="383" spans="1:11" ht="12.75">
      <c r="A383" s="35"/>
      <c r="K383" s="33">
        <f t="shared" si="5"/>
        <v>0</v>
      </c>
    </row>
    <row r="384" spans="1:11" ht="12.75">
      <c r="A384" s="35"/>
      <c r="K384" s="33">
        <f t="shared" si="5"/>
        <v>0</v>
      </c>
    </row>
    <row r="385" spans="1:11" ht="12.75">
      <c r="A385" s="35"/>
      <c r="K385" s="33">
        <f t="shared" si="5"/>
        <v>0</v>
      </c>
    </row>
    <row r="386" spans="1:11" ht="12.75">
      <c r="A386" s="35"/>
      <c r="K386" s="33">
        <f t="shared" si="5"/>
        <v>0</v>
      </c>
    </row>
    <row r="387" spans="1:11" ht="12.75">
      <c r="A387" s="35"/>
      <c r="K387" s="33">
        <f t="shared" si="5"/>
        <v>0</v>
      </c>
    </row>
    <row r="388" spans="1:11" ht="12.75">
      <c r="A388" s="35"/>
      <c r="K388" s="33">
        <f t="shared" si="5"/>
        <v>0</v>
      </c>
    </row>
    <row r="389" spans="1:11" ht="12.75">
      <c r="A389" s="35"/>
      <c r="K389" s="33">
        <f t="shared" si="5"/>
        <v>0</v>
      </c>
    </row>
    <row r="390" spans="1:11" ht="12.75">
      <c r="A390" s="35"/>
      <c r="K390" s="33">
        <f t="shared" ref="K390:K453" si="6">(G390*J390)</f>
        <v>0</v>
      </c>
    </row>
    <row r="391" spans="1:11" ht="12.75">
      <c r="A391" s="35"/>
      <c r="K391" s="33">
        <f t="shared" si="6"/>
        <v>0</v>
      </c>
    </row>
    <row r="392" spans="1:11" ht="12.75">
      <c r="A392" s="35"/>
      <c r="K392" s="33">
        <f t="shared" si="6"/>
        <v>0</v>
      </c>
    </row>
    <row r="393" spans="1:11" ht="12.75">
      <c r="A393" s="35"/>
      <c r="K393" s="33">
        <f t="shared" si="6"/>
        <v>0</v>
      </c>
    </row>
    <row r="394" spans="1:11" ht="12.75">
      <c r="A394" s="35"/>
      <c r="K394" s="33">
        <f t="shared" si="6"/>
        <v>0</v>
      </c>
    </row>
    <row r="395" spans="1:11" ht="12.75">
      <c r="A395" s="35"/>
      <c r="K395" s="33">
        <f t="shared" si="6"/>
        <v>0</v>
      </c>
    </row>
    <row r="396" spans="1:11" ht="12.75">
      <c r="A396" s="35"/>
      <c r="K396" s="33">
        <f t="shared" si="6"/>
        <v>0</v>
      </c>
    </row>
    <row r="397" spans="1:11" ht="12.75">
      <c r="A397" s="35"/>
      <c r="K397" s="33">
        <f t="shared" si="6"/>
        <v>0</v>
      </c>
    </row>
    <row r="398" spans="1:11" ht="12.75">
      <c r="A398" s="35"/>
      <c r="K398" s="33">
        <f t="shared" si="6"/>
        <v>0</v>
      </c>
    </row>
    <row r="399" spans="1:11" ht="12.75">
      <c r="A399" s="35"/>
      <c r="K399" s="33">
        <f t="shared" si="6"/>
        <v>0</v>
      </c>
    </row>
    <row r="400" spans="1:11" ht="12.75">
      <c r="A400" s="35"/>
      <c r="K400" s="33">
        <f t="shared" si="6"/>
        <v>0</v>
      </c>
    </row>
    <row r="401" spans="1:11" ht="12.75">
      <c r="A401" s="35"/>
      <c r="K401" s="33">
        <f t="shared" si="6"/>
        <v>0</v>
      </c>
    </row>
    <row r="402" spans="1:11" ht="12.75">
      <c r="A402" s="35"/>
      <c r="K402" s="33">
        <f t="shared" si="6"/>
        <v>0</v>
      </c>
    </row>
    <row r="403" spans="1:11" ht="12.75">
      <c r="A403" s="35"/>
      <c r="K403" s="33">
        <f t="shared" si="6"/>
        <v>0</v>
      </c>
    </row>
    <row r="404" spans="1:11" ht="12.75">
      <c r="A404" s="35"/>
      <c r="K404" s="33">
        <f t="shared" si="6"/>
        <v>0</v>
      </c>
    </row>
    <row r="405" spans="1:11" ht="12.75">
      <c r="A405" s="35"/>
      <c r="K405" s="33">
        <f t="shared" si="6"/>
        <v>0</v>
      </c>
    </row>
    <row r="406" spans="1:11" ht="12.75">
      <c r="A406" s="35"/>
      <c r="K406" s="33">
        <f t="shared" si="6"/>
        <v>0</v>
      </c>
    </row>
    <row r="407" spans="1:11" ht="12.75">
      <c r="A407" s="35"/>
      <c r="K407" s="33">
        <f t="shared" si="6"/>
        <v>0</v>
      </c>
    </row>
    <row r="408" spans="1:11" ht="12.75">
      <c r="A408" s="35"/>
      <c r="K408" s="33">
        <f t="shared" si="6"/>
        <v>0</v>
      </c>
    </row>
    <row r="409" spans="1:11" ht="12.75">
      <c r="A409" s="35"/>
      <c r="K409" s="33">
        <f t="shared" si="6"/>
        <v>0</v>
      </c>
    </row>
    <row r="410" spans="1:11" ht="12.75">
      <c r="A410" s="35"/>
      <c r="K410" s="33">
        <f t="shared" si="6"/>
        <v>0</v>
      </c>
    </row>
    <row r="411" spans="1:11" ht="12.75">
      <c r="A411" s="35"/>
      <c r="K411" s="33">
        <f t="shared" si="6"/>
        <v>0</v>
      </c>
    </row>
    <row r="412" spans="1:11" ht="12.75">
      <c r="A412" s="35"/>
      <c r="K412" s="33">
        <f t="shared" si="6"/>
        <v>0</v>
      </c>
    </row>
    <row r="413" spans="1:11" ht="12.75">
      <c r="A413" s="35"/>
      <c r="K413" s="33">
        <f t="shared" si="6"/>
        <v>0</v>
      </c>
    </row>
    <row r="414" spans="1:11" ht="12.75">
      <c r="A414" s="35"/>
      <c r="K414" s="33">
        <f t="shared" si="6"/>
        <v>0</v>
      </c>
    </row>
    <row r="415" spans="1:11" ht="12.75">
      <c r="A415" s="35"/>
      <c r="K415" s="33">
        <f t="shared" si="6"/>
        <v>0</v>
      </c>
    </row>
    <row r="416" spans="1:11" ht="12.75">
      <c r="A416" s="35"/>
      <c r="K416" s="33">
        <f t="shared" si="6"/>
        <v>0</v>
      </c>
    </row>
    <row r="417" spans="1:11" ht="12.75">
      <c r="A417" s="35"/>
      <c r="K417" s="33">
        <f t="shared" si="6"/>
        <v>0</v>
      </c>
    </row>
    <row r="418" spans="1:11" ht="12.75">
      <c r="A418" s="35"/>
      <c r="K418" s="33">
        <f t="shared" si="6"/>
        <v>0</v>
      </c>
    </row>
    <row r="419" spans="1:11" ht="12.75">
      <c r="A419" s="35"/>
      <c r="K419" s="33">
        <f t="shared" si="6"/>
        <v>0</v>
      </c>
    </row>
    <row r="420" spans="1:11" ht="12.75">
      <c r="A420" s="35"/>
      <c r="K420" s="33">
        <f t="shared" si="6"/>
        <v>0</v>
      </c>
    </row>
    <row r="421" spans="1:11" ht="12.75">
      <c r="A421" s="35"/>
      <c r="K421" s="33">
        <f t="shared" si="6"/>
        <v>0</v>
      </c>
    </row>
    <row r="422" spans="1:11" ht="12.75">
      <c r="A422" s="35"/>
      <c r="K422" s="33">
        <f t="shared" si="6"/>
        <v>0</v>
      </c>
    </row>
    <row r="423" spans="1:11" ht="12.75">
      <c r="A423" s="35"/>
      <c r="K423" s="33">
        <f t="shared" si="6"/>
        <v>0</v>
      </c>
    </row>
    <row r="424" spans="1:11" ht="12.75">
      <c r="A424" s="35"/>
      <c r="K424" s="33">
        <f t="shared" si="6"/>
        <v>0</v>
      </c>
    </row>
    <row r="425" spans="1:11" ht="12.75">
      <c r="A425" s="35"/>
      <c r="K425" s="33">
        <f t="shared" si="6"/>
        <v>0</v>
      </c>
    </row>
    <row r="426" spans="1:11" ht="12.75">
      <c r="A426" s="35"/>
      <c r="K426" s="33">
        <f t="shared" si="6"/>
        <v>0</v>
      </c>
    </row>
    <row r="427" spans="1:11" ht="12.75">
      <c r="A427" s="35"/>
      <c r="K427" s="33">
        <f t="shared" si="6"/>
        <v>0</v>
      </c>
    </row>
    <row r="428" spans="1:11" ht="12.75">
      <c r="A428" s="35"/>
      <c r="K428" s="33">
        <f t="shared" si="6"/>
        <v>0</v>
      </c>
    </row>
    <row r="429" spans="1:11" ht="12.75">
      <c r="A429" s="35"/>
      <c r="K429" s="33">
        <f t="shared" si="6"/>
        <v>0</v>
      </c>
    </row>
    <row r="430" spans="1:11" ht="12.75">
      <c r="A430" s="35"/>
      <c r="K430" s="33">
        <f t="shared" si="6"/>
        <v>0</v>
      </c>
    </row>
    <row r="431" spans="1:11" ht="12.75">
      <c r="A431" s="35"/>
      <c r="K431" s="33">
        <f t="shared" si="6"/>
        <v>0</v>
      </c>
    </row>
    <row r="432" spans="1:11" ht="12.75">
      <c r="A432" s="35"/>
      <c r="K432" s="33">
        <f t="shared" si="6"/>
        <v>0</v>
      </c>
    </row>
    <row r="433" spans="1:11" ht="12.75">
      <c r="A433" s="35"/>
      <c r="K433" s="33">
        <f t="shared" si="6"/>
        <v>0</v>
      </c>
    </row>
    <row r="434" spans="1:11" ht="12.75">
      <c r="A434" s="35"/>
      <c r="K434" s="33">
        <f t="shared" si="6"/>
        <v>0</v>
      </c>
    </row>
    <row r="435" spans="1:11" ht="12.75">
      <c r="A435" s="35"/>
      <c r="K435" s="33">
        <f t="shared" si="6"/>
        <v>0</v>
      </c>
    </row>
    <row r="436" spans="1:11" ht="12.75">
      <c r="A436" s="35"/>
      <c r="K436" s="33">
        <f t="shared" si="6"/>
        <v>0</v>
      </c>
    </row>
    <row r="437" spans="1:11" ht="12.75">
      <c r="A437" s="35"/>
      <c r="K437" s="33">
        <f t="shared" si="6"/>
        <v>0</v>
      </c>
    </row>
    <row r="438" spans="1:11" ht="12.75">
      <c r="A438" s="35"/>
      <c r="K438" s="33">
        <f t="shared" si="6"/>
        <v>0</v>
      </c>
    </row>
    <row r="439" spans="1:11" ht="12.75">
      <c r="A439" s="35"/>
      <c r="K439" s="33">
        <f t="shared" si="6"/>
        <v>0</v>
      </c>
    </row>
    <row r="440" spans="1:11" ht="12.75">
      <c r="A440" s="35"/>
      <c r="K440" s="33">
        <f t="shared" si="6"/>
        <v>0</v>
      </c>
    </row>
    <row r="441" spans="1:11" ht="12.75">
      <c r="A441" s="35"/>
      <c r="K441" s="33">
        <f t="shared" si="6"/>
        <v>0</v>
      </c>
    </row>
    <row r="442" spans="1:11" ht="12.75">
      <c r="A442" s="35"/>
      <c r="K442" s="33">
        <f t="shared" si="6"/>
        <v>0</v>
      </c>
    </row>
    <row r="443" spans="1:11" ht="12.75">
      <c r="A443" s="35"/>
      <c r="K443" s="33">
        <f t="shared" si="6"/>
        <v>0</v>
      </c>
    </row>
    <row r="444" spans="1:11" ht="12.75">
      <c r="A444" s="35"/>
      <c r="K444" s="33">
        <f t="shared" si="6"/>
        <v>0</v>
      </c>
    </row>
    <row r="445" spans="1:11" ht="12.75">
      <c r="A445" s="35"/>
      <c r="K445" s="33">
        <f t="shared" si="6"/>
        <v>0</v>
      </c>
    </row>
    <row r="446" spans="1:11" ht="12.75">
      <c r="A446" s="35"/>
      <c r="K446" s="33">
        <f t="shared" si="6"/>
        <v>0</v>
      </c>
    </row>
    <row r="447" spans="1:11" ht="12.75">
      <c r="A447" s="35"/>
      <c r="K447" s="33">
        <f t="shared" si="6"/>
        <v>0</v>
      </c>
    </row>
    <row r="448" spans="1:11" ht="12.75">
      <c r="A448" s="35"/>
      <c r="K448" s="33">
        <f t="shared" si="6"/>
        <v>0</v>
      </c>
    </row>
    <row r="449" spans="1:11" ht="12.75">
      <c r="A449" s="35"/>
      <c r="K449" s="33">
        <f t="shared" si="6"/>
        <v>0</v>
      </c>
    </row>
    <row r="450" spans="1:11" ht="12.75">
      <c r="A450" s="35"/>
      <c r="K450" s="33">
        <f t="shared" si="6"/>
        <v>0</v>
      </c>
    </row>
    <row r="451" spans="1:11" ht="12.75">
      <c r="A451" s="35"/>
      <c r="K451" s="33">
        <f t="shared" si="6"/>
        <v>0</v>
      </c>
    </row>
    <row r="452" spans="1:11" ht="12.75">
      <c r="A452" s="35"/>
      <c r="K452" s="33">
        <f t="shared" si="6"/>
        <v>0</v>
      </c>
    </row>
    <row r="453" spans="1:11" ht="12.75">
      <c r="A453" s="35"/>
      <c r="K453" s="33">
        <f t="shared" si="6"/>
        <v>0</v>
      </c>
    </row>
    <row r="454" spans="1:11" ht="12.75">
      <c r="A454" s="35"/>
      <c r="K454" s="33">
        <f t="shared" ref="K454:K517" si="7">(G454*J454)</f>
        <v>0</v>
      </c>
    </row>
    <row r="455" spans="1:11" ht="12.75">
      <c r="A455" s="35"/>
      <c r="K455" s="33">
        <f t="shared" si="7"/>
        <v>0</v>
      </c>
    </row>
    <row r="456" spans="1:11" ht="12.75">
      <c r="A456" s="35"/>
      <c r="K456" s="33">
        <f t="shared" si="7"/>
        <v>0</v>
      </c>
    </row>
    <row r="457" spans="1:11" ht="12.75">
      <c r="A457" s="35"/>
      <c r="K457" s="33">
        <f t="shared" si="7"/>
        <v>0</v>
      </c>
    </row>
    <row r="458" spans="1:11" ht="12.75">
      <c r="A458" s="35"/>
      <c r="K458" s="33">
        <f t="shared" si="7"/>
        <v>0</v>
      </c>
    </row>
    <row r="459" spans="1:11" ht="12.75">
      <c r="A459" s="35"/>
      <c r="K459" s="33">
        <f t="shared" si="7"/>
        <v>0</v>
      </c>
    </row>
    <row r="460" spans="1:11" ht="12.75">
      <c r="A460" s="35"/>
      <c r="K460" s="33">
        <f t="shared" si="7"/>
        <v>0</v>
      </c>
    </row>
    <row r="461" spans="1:11" ht="12.75">
      <c r="A461" s="35"/>
      <c r="K461" s="33">
        <f t="shared" si="7"/>
        <v>0</v>
      </c>
    </row>
    <row r="462" spans="1:11" ht="12.75">
      <c r="A462" s="35"/>
      <c r="K462" s="33">
        <f t="shared" si="7"/>
        <v>0</v>
      </c>
    </row>
    <row r="463" spans="1:11" ht="12.75">
      <c r="A463" s="35"/>
      <c r="K463" s="33">
        <f t="shared" si="7"/>
        <v>0</v>
      </c>
    </row>
    <row r="464" spans="1:11" ht="12.75">
      <c r="A464" s="35"/>
      <c r="K464" s="33">
        <f t="shared" si="7"/>
        <v>0</v>
      </c>
    </row>
    <row r="465" spans="1:11" ht="12.75">
      <c r="A465" s="35"/>
      <c r="K465" s="33">
        <f t="shared" si="7"/>
        <v>0</v>
      </c>
    </row>
    <row r="466" spans="1:11" ht="12.75">
      <c r="A466" s="35"/>
      <c r="K466" s="33">
        <f t="shared" si="7"/>
        <v>0</v>
      </c>
    </row>
    <row r="467" spans="1:11" ht="12.75">
      <c r="A467" s="35"/>
      <c r="K467" s="33">
        <f t="shared" si="7"/>
        <v>0</v>
      </c>
    </row>
    <row r="468" spans="1:11" ht="12.75">
      <c r="A468" s="35"/>
      <c r="K468" s="33">
        <f t="shared" si="7"/>
        <v>0</v>
      </c>
    </row>
    <row r="469" spans="1:11" ht="12.75">
      <c r="A469" s="35"/>
      <c r="K469" s="33">
        <f t="shared" si="7"/>
        <v>0</v>
      </c>
    </row>
    <row r="470" spans="1:11" ht="12.75">
      <c r="A470" s="35"/>
      <c r="K470" s="33">
        <f t="shared" si="7"/>
        <v>0</v>
      </c>
    </row>
    <row r="471" spans="1:11" ht="12.75">
      <c r="A471" s="35"/>
      <c r="K471" s="33">
        <f t="shared" si="7"/>
        <v>0</v>
      </c>
    </row>
    <row r="472" spans="1:11" ht="12.75">
      <c r="A472" s="35"/>
      <c r="K472" s="33">
        <f t="shared" si="7"/>
        <v>0</v>
      </c>
    </row>
    <row r="473" spans="1:11" ht="12.75">
      <c r="A473" s="35"/>
      <c r="K473" s="33">
        <f t="shared" si="7"/>
        <v>0</v>
      </c>
    </row>
    <row r="474" spans="1:11" ht="12.75">
      <c r="A474" s="35"/>
      <c r="K474" s="33">
        <f t="shared" si="7"/>
        <v>0</v>
      </c>
    </row>
    <row r="475" spans="1:11" ht="12.75">
      <c r="A475" s="35"/>
      <c r="K475" s="33">
        <f t="shared" si="7"/>
        <v>0</v>
      </c>
    </row>
    <row r="476" spans="1:11" ht="12.75">
      <c r="A476" s="35"/>
      <c r="K476" s="33">
        <f t="shared" si="7"/>
        <v>0</v>
      </c>
    </row>
    <row r="477" spans="1:11" ht="12.75">
      <c r="A477" s="35"/>
      <c r="K477" s="33">
        <f t="shared" si="7"/>
        <v>0</v>
      </c>
    </row>
    <row r="478" spans="1:11" ht="12.75">
      <c r="A478" s="35"/>
      <c r="K478" s="33">
        <f t="shared" si="7"/>
        <v>0</v>
      </c>
    </row>
    <row r="479" spans="1:11" ht="12.75">
      <c r="A479" s="35"/>
      <c r="K479" s="33">
        <f t="shared" si="7"/>
        <v>0</v>
      </c>
    </row>
    <row r="480" spans="1:11" ht="12.75">
      <c r="A480" s="35"/>
      <c r="K480" s="33">
        <f t="shared" si="7"/>
        <v>0</v>
      </c>
    </row>
    <row r="481" spans="1:11" ht="12.75">
      <c r="A481" s="35"/>
      <c r="K481" s="33">
        <f t="shared" si="7"/>
        <v>0</v>
      </c>
    </row>
    <row r="482" spans="1:11" ht="12.75">
      <c r="A482" s="35"/>
      <c r="K482" s="33">
        <f t="shared" si="7"/>
        <v>0</v>
      </c>
    </row>
    <row r="483" spans="1:11" ht="12.75">
      <c r="A483" s="35"/>
      <c r="K483" s="33">
        <f t="shared" si="7"/>
        <v>0</v>
      </c>
    </row>
    <row r="484" spans="1:11" ht="12.75">
      <c r="A484" s="35"/>
      <c r="K484" s="33">
        <f t="shared" si="7"/>
        <v>0</v>
      </c>
    </row>
    <row r="485" spans="1:11" ht="12.75">
      <c r="A485" s="35"/>
      <c r="K485" s="33">
        <f t="shared" si="7"/>
        <v>0</v>
      </c>
    </row>
    <row r="486" spans="1:11" ht="12.75">
      <c r="A486" s="35"/>
      <c r="K486" s="33">
        <f t="shared" si="7"/>
        <v>0</v>
      </c>
    </row>
    <row r="487" spans="1:11" ht="12.75">
      <c r="A487" s="35"/>
      <c r="K487" s="33">
        <f t="shared" si="7"/>
        <v>0</v>
      </c>
    </row>
    <row r="488" spans="1:11" ht="12.75">
      <c r="A488" s="35"/>
      <c r="K488" s="33">
        <f t="shared" si="7"/>
        <v>0</v>
      </c>
    </row>
    <row r="489" spans="1:11" ht="12.75">
      <c r="A489" s="35"/>
      <c r="K489" s="33">
        <f t="shared" si="7"/>
        <v>0</v>
      </c>
    </row>
    <row r="490" spans="1:11" ht="12.75">
      <c r="A490" s="35"/>
      <c r="K490" s="33">
        <f t="shared" si="7"/>
        <v>0</v>
      </c>
    </row>
    <row r="491" spans="1:11" ht="12.75">
      <c r="A491" s="35"/>
      <c r="K491" s="33">
        <f t="shared" si="7"/>
        <v>0</v>
      </c>
    </row>
    <row r="492" spans="1:11" ht="12.75">
      <c r="A492" s="35"/>
      <c r="K492" s="33">
        <f t="shared" si="7"/>
        <v>0</v>
      </c>
    </row>
    <row r="493" spans="1:11" ht="12.75">
      <c r="A493" s="35"/>
      <c r="K493" s="33">
        <f t="shared" si="7"/>
        <v>0</v>
      </c>
    </row>
    <row r="494" spans="1:11" ht="12.75">
      <c r="A494" s="35"/>
      <c r="K494" s="33">
        <f t="shared" si="7"/>
        <v>0</v>
      </c>
    </row>
    <row r="495" spans="1:11" ht="12.75">
      <c r="A495" s="35"/>
      <c r="K495" s="33">
        <f t="shared" si="7"/>
        <v>0</v>
      </c>
    </row>
    <row r="496" spans="1:11" ht="12.75">
      <c r="A496" s="35"/>
      <c r="K496" s="33">
        <f t="shared" si="7"/>
        <v>0</v>
      </c>
    </row>
    <row r="497" spans="1:11" ht="12.75">
      <c r="A497" s="35"/>
      <c r="K497" s="33">
        <f t="shared" si="7"/>
        <v>0</v>
      </c>
    </row>
    <row r="498" spans="1:11" ht="12.75">
      <c r="A498" s="35"/>
      <c r="K498" s="33">
        <f t="shared" si="7"/>
        <v>0</v>
      </c>
    </row>
    <row r="499" spans="1:11" ht="12.75">
      <c r="A499" s="35"/>
      <c r="K499" s="33">
        <f t="shared" si="7"/>
        <v>0</v>
      </c>
    </row>
    <row r="500" spans="1:11" ht="12.75">
      <c r="A500" s="35"/>
      <c r="K500" s="33">
        <f t="shared" si="7"/>
        <v>0</v>
      </c>
    </row>
    <row r="501" spans="1:11" ht="12.75">
      <c r="A501" s="35"/>
      <c r="K501" s="33">
        <f t="shared" si="7"/>
        <v>0</v>
      </c>
    </row>
    <row r="502" spans="1:11" ht="12.75">
      <c r="A502" s="35"/>
      <c r="K502" s="33">
        <f t="shared" si="7"/>
        <v>0</v>
      </c>
    </row>
    <row r="503" spans="1:11" ht="12.75">
      <c r="A503" s="35"/>
      <c r="K503" s="33">
        <f t="shared" si="7"/>
        <v>0</v>
      </c>
    </row>
    <row r="504" spans="1:11" ht="12.75">
      <c r="A504" s="35"/>
      <c r="K504" s="33">
        <f t="shared" si="7"/>
        <v>0</v>
      </c>
    </row>
    <row r="505" spans="1:11" ht="12.75">
      <c r="A505" s="35"/>
      <c r="K505" s="33">
        <f t="shared" si="7"/>
        <v>0</v>
      </c>
    </row>
    <row r="506" spans="1:11" ht="12.75">
      <c r="A506" s="35"/>
      <c r="K506" s="33">
        <f t="shared" si="7"/>
        <v>0</v>
      </c>
    </row>
    <row r="507" spans="1:11" ht="12.75">
      <c r="A507" s="35"/>
      <c r="K507" s="33">
        <f t="shared" si="7"/>
        <v>0</v>
      </c>
    </row>
    <row r="508" spans="1:11" ht="12.75">
      <c r="A508" s="35"/>
      <c r="K508" s="33">
        <f t="shared" si="7"/>
        <v>0</v>
      </c>
    </row>
    <row r="509" spans="1:11" ht="12.75">
      <c r="A509" s="35"/>
      <c r="K509" s="33">
        <f t="shared" si="7"/>
        <v>0</v>
      </c>
    </row>
    <row r="510" spans="1:11" ht="12.75">
      <c r="A510" s="35"/>
      <c r="K510" s="33">
        <f t="shared" si="7"/>
        <v>0</v>
      </c>
    </row>
    <row r="511" spans="1:11" ht="12.75">
      <c r="A511" s="35"/>
      <c r="K511" s="33">
        <f t="shared" si="7"/>
        <v>0</v>
      </c>
    </row>
    <row r="512" spans="1:11" ht="12.75">
      <c r="A512" s="35"/>
      <c r="K512" s="33">
        <f t="shared" si="7"/>
        <v>0</v>
      </c>
    </row>
    <row r="513" spans="1:11" ht="12.75">
      <c r="A513" s="35"/>
      <c r="K513" s="33">
        <f t="shared" si="7"/>
        <v>0</v>
      </c>
    </row>
    <row r="514" spans="1:11" ht="12.75">
      <c r="A514" s="35"/>
      <c r="K514" s="33">
        <f t="shared" si="7"/>
        <v>0</v>
      </c>
    </row>
    <row r="515" spans="1:11" ht="12.75">
      <c r="A515" s="35"/>
      <c r="K515" s="33">
        <f t="shared" si="7"/>
        <v>0</v>
      </c>
    </row>
    <row r="516" spans="1:11" ht="12.75">
      <c r="A516" s="35"/>
      <c r="K516" s="33">
        <f t="shared" si="7"/>
        <v>0</v>
      </c>
    </row>
    <row r="517" spans="1:11" ht="12.75">
      <c r="A517" s="35"/>
      <c r="K517" s="33">
        <f t="shared" si="7"/>
        <v>0</v>
      </c>
    </row>
    <row r="518" spans="1:11" ht="12.75">
      <c r="A518" s="35"/>
      <c r="K518" s="33">
        <f t="shared" ref="K518:K581" si="8">(G518*J518)</f>
        <v>0</v>
      </c>
    </row>
    <row r="519" spans="1:11" ht="12.75">
      <c r="A519" s="35"/>
      <c r="K519" s="33">
        <f t="shared" si="8"/>
        <v>0</v>
      </c>
    </row>
    <row r="520" spans="1:11" ht="12.75">
      <c r="A520" s="35"/>
      <c r="K520" s="33">
        <f t="shared" si="8"/>
        <v>0</v>
      </c>
    </row>
    <row r="521" spans="1:11" ht="12.75">
      <c r="A521" s="35"/>
      <c r="K521" s="33">
        <f t="shared" si="8"/>
        <v>0</v>
      </c>
    </row>
    <row r="522" spans="1:11" ht="12.75">
      <c r="A522" s="35"/>
      <c r="K522" s="33">
        <f t="shared" si="8"/>
        <v>0</v>
      </c>
    </row>
    <row r="523" spans="1:11" ht="12.75">
      <c r="A523" s="35"/>
      <c r="K523" s="33">
        <f t="shared" si="8"/>
        <v>0</v>
      </c>
    </row>
    <row r="524" spans="1:11" ht="12.75">
      <c r="A524" s="35"/>
      <c r="K524" s="33">
        <f t="shared" si="8"/>
        <v>0</v>
      </c>
    </row>
    <row r="525" spans="1:11" ht="12.75">
      <c r="A525" s="35"/>
      <c r="K525" s="33">
        <f t="shared" si="8"/>
        <v>0</v>
      </c>
    </row>
    <row r="526" spans="1:11" ht="12.75">
      <c r="A526" s="35"/>
      <c r="K526" s="33">
        <f t="shared" si="8"/>
        <v>0</v>
      </c>
    </row>
    <row r="527" spans="1:11" ht="12.75">
      <c r="A527" s="35"/>
      <c r="K527" s="33">
        <f t="shared" si="8"/>
        <v>0</v>
      </c>
    </row>
    <row r="528" spans="1:11" ht="12.75">
      <c r="A528" s="35"/>
      <c r="K528" s="33">
        <f t="shared" si="8"/>
        <v>0</v>
      </c>
    </row>
    <row r="529" spans="1:11" ht="12.75">
      <c r="A529" s="35"/>
      <c r="K529" s="33">
        <f t="shared" si="8"/>
        <v>0</v>
      </c>
    </row>
    <row r="530" spans="1:11" ht="12.75">
      <c r="A530" s="35"/>
      <c r="K530" s="33">
        <f t="shared" si="8"/>
        <v>0</v>
      </c>
    </row>
    <row r="531" spans="1:11" ht="12.75">
      <c r="A531" s="35"/>
      <c r="K531" s="33">
        <f t="shared" si="8"/>
        <v>0</v>
      </c>
    </row>
    <row r="532" spans="1:11" ht="12.75">
      <c r="A532" s="35"/>
      <c r="K532" s="33">
        <f t="shared" si="8"/>
        <v>0</v>
      </c>
    </row>
    <row r="533" spans="1:11" ht="12.75">
      <c r="A533" s="35"/>
      <c r="K533" s="33">
        <f t="shared" si="8"/>
        <v>0</v>
      </c>
    </row>
    <row r="534" spans="1:11" ht="12.75">
      <c r="A534" s="35"/>
      <c r="K534" s="33">
        <f t="shared" si="8"/>
        <v>0</v>
      </c>
    </row>
    <row r="535" spans="1:11" ht="12.75">
      <c r="A535" s="35"/>
      <c r="K535" s="33">
        <f t="shared" si="8"/>
        <v>0</v>
      </c>
    </row>
    <row r="536" spans="1:11" ht="12.75">
      <c r="A536" s="35"/>
      <c r="K536" s="33">
        <f t="shared" si="8"/>
        <v>0</v>
      </c>
    </row>
    <row r="537" spans="1:11" ht="12.75">
      <c r="A537" s="35"/>
      <c r="K537" s="33">
        <f t="shared" si="8"/>
        <v>0</v>
      </c>
    </row>
    <row r="538" spans="1:11" ht="12.75">
      <c r="A538" s="35"/>
      <c r="K538" s="33">
        <f t="shared" si="8"/>
        <v>0</v>
      </c>
    </row>
    <row r="539" spans="1:11" ht="12.75">
      <c r="A539" s="35"/>
      <c r="K539" s="33">
        <f t="shared" si="8"/>
        <v>0</v>
      </c>
    </row>
    <row r="540" spans="1:11" ht="12.75">
      <c r="A540" s="35"/>
      <c r="K540" s="33">
        <f t="shared" si="8"/>
        <v>0</v>
      </c>
    </row>
    <row r="541" spans="1:11" ht="12.75">
      <c r="A541" s="35"/>
      <c r="K541" s="33">
        <f t="shared" si="8"/>
        <v>0</v>
      </c>
    </row>
    <row r="542" spans="1:11" ht="12.75">
      <c r="A542" s="35"/>
      <c r="K542" s="33">
        <f t="shared" si="8"/>
        <v>0</v>
      </c>
    </row>
    <row r="543" spans="1:11" ht="12.75">
      <c r="A543" s="35"/>
      <c r="K543" s="33">
        <f t="shared" si="8"/>
        <v>0</v>
      </c>
    </row>
    <row r="544" spans="1:11" ht="12.75">
      <c r="A544" s="35"/>
      <c r="K544" s="33">
        <f t="shared" si="8"/>
        <v>0</v>
      </c>
    </row>
    <row r="545" spans="1:11" ht="12.75">
      <c r="A545" s="35"/>
      <c r="K545" s="33">
        <f t="shared" si="8"/>
        <v>0</v>
      </c>
    </row>
    <row r="546" spans="1:11" ht="12.75">
      <c r="A546" s="35"/>
      <c r="K546" s="33">
        <f t="shared" si="8"/>
        <v>0</v>
      </c>
    </row>
    <row r="547" spans="1:11" ht="12.75">
      <c r="A547" s="35"/>
      <c r="K547" s="33">
        <f t="shared" si="8"/>
        <v>0</v>
      </c>
    </row>
    <row r="548" spans="1:11" ht="12.75">
      <c r="A548" s="35"/>
      <c r="K548" s="33">
        <f t="shared" si="8"/>
        <v>0</v>
      </c>
    </row>
    <row r="549" spans="1:11" ht="12.75">
      <c r="A549" s="35"/>
      <c r="K549" s="33">
        <f t="shared" si="8"/>
        <v>0</v>
      </c>
    </row>
    <row r="550" spans="1:11" ht="12.75">
      <c r="A550" s="35"/>
      <c r="K550" s="33">
        <f t="shared" si="8"/>
        <v>0</v>
      </c>
    </row>
    <row r="551" spans="1:11" ht="12.75">
      <c r="A551" s="35"/>
      <c r="K551" s="33">
        <f t="shared" si="8"/>
        <v>0</v>
      </c>
    </row>
    <row r="552" spans="1:11" ht="12.75">
      <c r="A552" s="35"/>
      <c r="K552" s="33">
        <f t="shared" si="8"/>
        <v>0</v>
      </c>
    </row>
    <row r="553" spans="1:11" ht="12.75">
      <c r="A553" s="35"/>
      <c r="K553" s="33">
        <f t="shared" si="8"/>
        <v>0</v>
      </c>
    </row>
    <row r="554" spans="1:11" ht="12.75">
      <c r="A554" s="35"/>
      <c r="K554" s="33">
        <f t="shared" si="8"/>
        <v>0</v>
      </c>
    </row>
    <row r="555" spans="1:11" ht="12.75">
      <c r="A555" s="35"/>
      <c r="K555" s="33">
        <f t="shared" si="8"/>
        <v>0</v>
      </c>
    </row>
    <row r="556" spans="1:11" ht="12.75">
      <c r="A556" s="35"/>
      <c r="K556" s="33">
        <f t="shared" si="8"/>
        <v>0</v>
      </c>
    </row>
    <row r="557" spans="1:11" ht="12.75">
      <c r="A557" s="35"/>
      <c r="K557" s="33">
        <f t="shared" si="8"/>
        <v>0</v>
      </c>
    </row>
    <row r="558" spans="1:11" ht="12.75">
      <c r="A558" s="35"/>
      <c r="K558" s="33">
        <f t="shared" si="8"/>
        <v>0</v>
      </c>
    </row>
    <row r="559" spans="1:11" ht="12.75">
      <c r="A559" s="35"/>
      <c r="K559" s="33">
        <f t="shared" si="8"/>
        <v>0</v>
      </c>
    </row>
    <row r="560" spans="1:11" ht="12.75">
      <c r="A560" s="35"/>
      <c r="K560" s="33">
        <f t="shared" si="8"/>
        <v>0</v>
      </c>
    </row>
    <row r="561" spans="1:11" ht="12.75">
      <c r="A561" s="35"/>
      <c r="K561" s="33">
        <f t="shared" si="8"/>
        <v>0</v>
      </c>
    </row>
    <row r="562" spans="1:11" ht="12.75">
      <c r="A562" s="35"/>
      <c r="K562" s="33">
        <f t="shared" si="8"/>
        <v>0</v>
      </c>
    </row>
    <row r="563" spans="1:11" ht="12.75">
      <c r="A563" s="35"/>
      <c r="K563" s="33">
        <f t="shared" si="8"/>
        <v>0</v>
      </c>
    </row>
    <row r="564" spans="1:11" ht="12.75">
      <c r="A564" s="35"/>
      <c r="K564" s="33">
        <f t="shared" si="8"/>
        <v>0</v>
      </c>
    </row>
    <row r="565" spans="1:11" ht="12.75">
      <c r="A565" s="35"/>
      <c r="K565" s="33">
        <f t="shared" si="8"/>
        <v>0</v>
      </c>
    </row>
    <row r="566" spans="1:11" ht="12.75">
      <c r="A566" s="35"/>
      <c r="K566" s="33">
        <f t="shared" si="8"/>
        <v>0</v>
      </c>
    </row>
    <row r="567" spans="1:11" ht="12.75">
      <c r="A567" s="35"/>
      <c r="K567" s="33">
        <f t="shared" si="8"/>
        <v>0</v>
      </c>
    </row>
    <row r="568" spans="1:11" ht="12.75">
      <c r="A568" s="35"/>
      <c r="K568" s="33">
        <f t="shared" si="8"/>
        <v>0</v>
      </c>
    </row>
    <row r="569" spans="1:11" ht="12.75">
      <c r="A569" s="35"/>
      <c r="K569" s="33">
        <f t="shared" si="8"/>
        <v>0</v>
      </c>
    </row>
    <row r="570" spans="1:11" ht="12.75">
      <c r="A570" s="35"/>
      <c r="K570" s="33">
        <f t="shared" si="8"/>
        <v>0</v>
      </c>
    </row>
    <row r="571" spans="1:11" ht="12.75">
      <c r="A571" s="35"/>
      <c r="K571" s="33">
        <f t="shared" si="8"/>
        <v>0</v>
      </c>
    </row>
    <row r="572" spans="1:11" ht="12.75">
      <c r="A572" s="35"/>
      <c r="K572" s="33">
        <f t="shared" si="8"/>
        <v>0</v>
      </c>
    </row>
    <row r="573" spans="1:11" ht="12.75">
      <c r="A573" s="35"/>
      <c r="K573" s="33">
        <f t="shared" si="8"/>
        <v>0</v>
      </c>
    </row>
    <row r="574" spans="1:11" ht="12.75">
      <c r="A574" s="35"/>
      <c r="K574" s="33">
        <f t="shared" si="8"/>
        <v>0</v>
      </c>
    </row>
    <row r="575" spans="1:11" ht="12.75">
      <c r="A575" s="35"/>
      <c r="K575" s="33">
        <f t="shared" si="8"/>
        <v>0</v>
      </c>
    </row>
    <row r="576" spans="1:11" ht="12.75">
      <c r="A576" s="35"/>
      <c r="K576" s="33">
        <f t="shared" si="8"/>
        <v>0</v>
      </c>
    </row>
    <row r="577" spans="1:11" ht="12.75">
      <c r="A577" s="35"/>
      <c r="K577" s="33">
        <f t="shared" si="8"/>
        <v>0</v>
      </c>
    </row>
    <row r="578" spans="1:11" ht="12.75">
      <c r="A578" s="35"/>
      <c r="K578" s="33">
        <f t="shared" si="8"/>
        <v>0</v>
      </c>
    </row>
    <row r="579" spans="1:11" ht="12.75">
      <c r="A579" s="35"/>
      <c r="K579" s="33">
        <f t="shared" si="8"/>
        <v>0</v>
      </c>
    </row>
    <row r="580" spans="1:11" ht="12.75">
      <c r="A580" s="35"/>
      <c r="K580" s="33">
        <f t="shared" si="8"/>
        <v>0</v>
      </c>
    </row>
    <row r="581" spans="1:11" ht="12.75">
      <c r="A581" s="35"/>
      <c r="K581" s="33">
        <f t="shared" si="8"/>
        <v>0</v>
      </c>
    </row>
    <row r="582" spans="1:11" ht="12.75">
      <c r="A582" s="35"/>
      <c r="K582" s="33">
        <f t="shared" ref="K582:K645" si="9">(G582*J582)</f>
        <v>0</v>
      </c>
    </row>
    <row r="583" spans="1:11" ht="12.75">
      <c r="A583" s="35"/>
      <c r="K583" s="33">
        <f t="shared" si="9"/>
        <v>0</v>
      </c>
    </row>
    <row r="584" spans="1:11" ht="12.75">
      <c r="A584" s="35"/>
      <c r="K584" s="33">
        <f t="shared" si="9"/>
        <v>0</v>
      </c>
    </row>
    <row r="585" spans="1:11" ht="12.75">
      <c r="A585" s="35"/>
      <c r="K585" s="33">
        <f t="shared" si="9"/>
        <v>0</v>
      </c>
    </row>
    <row r="586" spans="1:11" ht="12.75">
      <c r="A586" s="35"/>
      <c r="K586" s="33">
        <f t="shared" si="9"/>
        <v>0</v>
      </c>
    </row>
    <row r="587" spans="1:11" ht="12.75">
      <c r="A587" s="35"/>
      <c r="K587" s="33">
        <f t="shared" si="9"/>
        <v>0</v>
      </c>
    </row>
    <row r="588" spans="1:11" ht="12.75">
      <c r="A588" s="35"/>
      <c r="K588" s="33">
        <f t="shared" si="9"/>
        <v>0</v>
      </c>
    </row>
    <row r="589" spans="1:11" ht="12.75">
      <c r="A589" s="35"/>
      <c r="K589" s="33">
        <f t="shared" si="9"/>
        <v>0</v>
      </c>
    </row>
    <row r="590" spans="1:11" ht="12.75">
      <c r="A590" s="35"/>
      <c r="K590" s="33">
        <f t="shared" si="9"/>
        <v>0</v>
      </c>
    </row>
    <row r="591" spans="1:11" ht="12.75">
      <c r="A591" s="35"/>
      <c r="K591" s="33">
        <f t="shared" si="9"/>
        <v>0</v>
      </c>
    </row>
    <row r="592" spans="1:11" ht="12.75">
      <c r="A592" s="35"/>
      <c r="K592" s="33">
        <f t="shared" si="9"/>
        <v>0</v>
      </c>
    </row>
    <row r="593" spans="1:11" ht="12.75">
      <c r="A593" s="35"/>
      <c r="K593" s="33">
        <f t="shared" si="9"/>
        <v>0</v>
      </c>
    </row>
    <row r="594" spans="1:11" ht="12.75">
      <c r="A594" s="35"/>
      <c r="K594" s="33">
        <f t="shared" si="9"/>
        <v>0</v>
      </c>
    </row>
    <row r="595" spans="1:11" ht="12.75">
      <c r="A595" s="35"/>
      <c r="K595" s="33">
        <f t="shared" si="9"/>
        <v>0</v>
      </c>
    </row>
    <row r="596" spans="1:11" ht="12.75">
      <c r="A596" s="35"/>
      <c r="K596" s="33">
        <f t="shared" si="9"/>
        <v>0</v>
      </c>
    </row>
    <row r="597" spans="1:11" ht="12.75">
      <c r="A597" s="35"/>
      <c r="K597" s="33">
        <f t="shared" si="9"/>
        <v>0</v>
      </c>
    </row>
    <row r="598" spans="1:11" ht="12.75">
      <c r="A598" s="35"/>
      <c r="K598" s="33">
        <f t="shared" si="9"/>
        <v>0</v>
      </c>
    </row>
    <row r="599" spans="1:11" ht="12.75">
      <c r="A599" s="35"/>
      <c r="K599" s="33">
        <f t="shared" si="9"/>
        <v>0</v>
      </c>
    </row>
    <row r="600" spans="1:11" ht="12.75">
      <c r="A600" s="35"/>
      <c r="K600" s="33">
        <f t="shared" si="9"/>
        <v>0</v>
      </c>
    </row>
    <row r="601" spans="1:11" ht="12.75">
      <c r="A601" s="35"/>
      <c r="K601" s="33">
        <f t="shared" si="9"/>
        <v>0</v>
      </c>
    </row>
    <row r="602" spans="1:11" ht="12.75">
      <c r="A602" s="35"/>
      <c r="K602" s="33">
        <f t="shared" si="9"/>
        <v>0</v>
      </c>
    </row>
    <row r="603" spans="1:11" ht="12.75">
      <c r="A603" s="35"/>
      <c r="K603" s="33">
        <f t="shared" si="9"/>
        <v>0</v>
      </c>
    </row>
    <row r="604" spans="1:11" ht="12.75">
      <c r="A604" s="35"/>
      <c r="K604" s="33">
        <f t="shared" si="9"/>
        <v>0</v>
      </c>
    </row>
    <row r="605" spans="1:11" ht="12.75">
      <c r="A605" s="35"/>
      <c r="K605" s="33">
        <f t="shared" si="9"/>
        <v>0</v>
      </c>
    </row>
    <row r="606" spans="1:11" ht="12.75">
      <c r="A606" s="35"/>
      <c r="K606" s="33">
        <f t="shared" si="9"/>
        <v>0</v>
      </c>
    </row>
    <row r="607" spans="1:11" ht="12.75">
      <c r="A607" s="35"/>
      <c r="K607" s="33">
        <f t="shared" si="9"/>
        <v>0</v>
      </c>
    </row>
    <row r="608" spans="1:11" ht="12.75">
      <c r="A608" s="35"/>
      <c r="K608" s="33">
        <f t="shared" si="9"/>
        <v>0</v>
      </c>
    </row>
    <row r="609" spans="1:11" ht="12.75">
      <c r="A609" s="35"/>
      <c r="K609" s="33">
        <f t="shared" si="9"/>
        <v>0</v>
      </c>
    </row>
    <row r="610" spans="1:11" ht="12.75">
      <c r="A610" s="35"/>
      <c r="K610" s="33">
        <f t="shared" si="9"/>
        <v>0</v>
      </c>
    </row>
    <row r="611" spans="1:11" ht="12.75">
      <c r="A611" s="35"/>
      <c r="K611" s="33">
        <f t="shared" si="9"/>
        <v>0</v>
      </c>
    </row>
    <row r="612" spans="1:11" ht="12.75">
      <c r="A612" s="35"/>
      <c r="K612" s="33">
        <f t="shared" si="9"/>
        <v>0</v>
      </c>
    </row>
    <row r="613" spans="1:11" ht="12.75">
      <c r="A613" s="35"/>
      <c r="K613" s="33">
        <f t="shared" si="9"/>
        <v>0</v>
      </c>
    </row>
    <row r="614" spans="1:11" ht="12.75">
      <c r="A614" s="35"/>
      <c r="K614" s="33">
        <f t="shared" si="9"/>
        <v>0</v>
      </c>
    </row>
    <row r="615" spans="1:11" ht="12.75">
      <c r="A615" s="35"/>
      <c r="K615" s="33">
        <f t="shared" si="9"/>
        <v>0</v>
      </c>
    </row>
    <row r="616" spans="1:11" ht="12.75">
      <c r="A616" s="35"/>
      <c r="K616" s="33">
        <f t="shared" si="9"/>
        <v>0</v>
      </c>
    </row>
    <row r="617" spans="1:11" ht="12.75">
      <c r="A617" s="35"/>
      <c r="K617" s="33">
        <f t="shared" si="9"/>
        <v>0</v>
      </c>
    </row>
    <row r="618" spans="1:11" ht="12.75">
      <c r="A618" s="35"/>
      <c r="K618" s="33">
        <f t="shared" si="9"/>
        <v>0</v>
      </c>
    </row>
    <row r="619" spans="1:11" ht="12.75">
      <c r="A619" s="35"/>
      <c r="K619" s="33">
        <f t="shared" si="9"/>
        <v>0</v>
      </c>
    </row>
    <row r="620" spans="1:11" ht="12.75">
      <c r="A620" s="35"/>
      <c r="K620" s="33">
        <f t="shared" si="9"/>
        <v>0</v>
      </c>
    </row>
    <row r="621" spans="1:11" ht="12.75">
      <c r="A621" s="35"/>
      <c r="K621" s="33">
        <f t="shared" si="9"/>
        <v>0</v>
      </c>
    </row>
    <row r="622" spans="1:11" ht="12.75">
      <c r="A622" s="35"/>
      <c r="K622" s="33">
        <f t="shared" si="9"/>
        <v>0</v>
      </c>
    </row>
    <row r="623" spans="1:11" ht="12.75">
      <c r="A623" s="35"/>
      <c r="K623" s="33">
        <f t="shared" si="9"/>
        <v>0</v>
      </c>
    </row>
    <row r="624" spans="1:11" ht="12.75">
      <c r="A624" s="35"/>
      <c r="K624" s="33">
        <f t="shared" si="9"/>
        <v>0</v>
      </c>
    </row>
    <row r="625" spans="1:11" ht="12.75">
      <c r="A625" s="35"/>
      <c r="K625" s="33">
        <f t="shared" si="9"/>
        <v>0</v>
      </c>
    </row>
    <row r="626" spans="1:11" ht="12.75">
      <c r="A626" s="35"/>
      <c r="K626" s="33">
        <f t="shared" si="9"/>
        <v>0</v>
      </c>
    </row>
    <row r="627" spans="1:11" ht="12.75">
      <c r="A627" s="35"/>
      <c r="K627" s="33">
        <f t="shared" si="9"/>
        <v>0</v>
      </c>
    </row>
    <row r="628" spans="1:11" ht="12.75">
      <c r="A628" s="35"/>
      <c r="K628" s="33">
        <f t="shared" si="9"/>
        <v>0</v>
      </c>
    </row>
    <row r="629" spans="1:11" ht="12.75">
      <c r="A629" s="35"/>
      <c r="K629" s="33">
        <f t="shared" si="9"/>
        <v>0</v>
      </c>
    </row>
    <row r="630" spans="1:11" ht="12.75">
      <c r="A630" s="35"/>
      <c r="K630" s="33">
        <f t="shared" si="9"/>
        <v>0</v>
      </c>
    </row>
    <row r="631" spans="1:11" ht="12.75">
      <c r="A631" s="35"/>
      <c r="K631" s="33">
        <f t="shared" si="9"/>
        <v>0</v>
      </c>
    </row>
    <row r="632" spans="1:11" ht="12.75">
      <c r="A632" s="35"/>
      <c r="K632" s="33">
        <f t="shared" si="9"/>
        <v>0</v>
      </c>
    </row>
    <row r="633" spans="1:11" ht="12.75">
      <c r="A633" s="35"/>
      <c r="K633" s="33">
        <f t="shared" si="9"/>
        <v>0</v>
      </c>
    </row>
    <row r="634" spans="1:11" ht="12.75">
      <c r="A634" s="35"/>
      <c r="K634" s="33">
        <f t="shared" si="9"/>
        <v>0</v>
      </c>
    </row>
    <row r="635" spans="1:11" ht="12.75">
      <c r="A635" s="35"/>
      <c r="K635" s="33">
        <f t="shared" si="9"/>
        <v>0</v>
      </c>
    </row>
    <row r="636" spans="1:11" ht="12.75">
      <c r="A636" s="35"/>
      <c r="K636" s="33">
        <f t="shared" si="9"/>
        <v>0</v>
      </c>
    </row>
    <row r="637" spans="1:11" ht="12.75">
      <c r="A637" s="35"/>
      <c r="K637" s="33">
        <f t="shared" si="9"/>
        <v>0</v>
      </c>
    </row>
    <row r="638" spans="1:11" ht="12.75">
      <c r="A638" s="35"/>
      <c r="K638" s="33">
        <f t="shared" si="9"/>
        <v>0</v>
      </c>
    </row>
    <row r="639" spans="1:11" ht="12.75">
      <c r="A639" s="35"/>
      <c r="K639" s="33">
        <f t="shared" si="9"/>
        <v>0</v>
      </c>
    </row>
    <row r="640" spans="1:11" ht="12.75">
      <c r="A640" s="35"/>
      <c r="K640" s="33">
        <f t="shared" si="9"/>
        <v>0</v>
      </c>
    </row>
    <row r="641" spans="1:11" ht="12.75">
      <c r="A641" s="35"/>
      <c r="K641" s="33">
        <f t="shared" si="9"/>
        <v>0</v>
      </c>
    </row>
    <row r="642" spans="1:11" ht="12.75">
      <c r="A642" s="35"/>
      <c r="K642" s="33">
        <f t="shared" si="9"/>
        <v>0</v>
      </c>
    </row>
    <row r="643" spans="1:11" ht="12.75">
      <c r="A643" s="35"/>
      <c r="K643" s="33">
        <f t="shared" si="9"/>
        <v>0</v>
      </c>
    </row>
    <row r="644" spans="1:11" ht="12.75">
      <c r="A644" s="35"/>
      <c r="K644" s="33">
        <f t="shared" si="9"/>
        <v>0</v>
      </c>
    </row>
    <row r="645" spans="1:11" ht="12.75">
      <c r="A645" s="35"/>
      <c r="K645" s="33">
        <f t="shared" si="9"/>
        <v>0</v>
      </c>
    </row>
    <row r="646" spans="1:11" ht="12.75">
      <c r="A646" s="35"/>
      <c r="K646" s="33">
        <f t="shared" ref="K646:K709" si="10">(G646*J646)</f>
        <v>0</v>
      </c>
    </row>
    <row r="647" spans="1:11" ht="12.75">
      <c r="A647" s="35"/>
      <c r="K647" s="33">
        <f t="shared" si="10"/>
        <v>0</v>
      </c>
    </row>
    <row r="648" spans="1:11" ht="12.75">
      <c r="A648" s="35"/>
      <c r="K648" s="33">
        <f t="shared" si="10"/>
        <v>0</v>
      </c>
    </row>
    <row r="649" spans="1:11" ht="12.75">
      <c r="A649" s="35"/>
      <c r="K649" s="33">
        <f t="shared" si="10"/>
        <v>0</v>
      </c>
    </row>
    <row r="650" spans="1:11" ht="12.75">
      <c r="A650" s="35"/>
      <c r="K650" s="33">
        <f t="shared" si="10"/>
        <v>0</v>
      </c>
    </row>
    <row r="651" spans="1:11" ht="12.75">
      <c r="A651" s="35"/>
      <c r="K651" s="33">
        <f t="shared" si="10"/>
        <v>0</v>
      </c>
    </row>
    <row r="652" spans="1:11" ht="12.75">
      <c r="A652" s="35"/>
      <c r="K652" s="33">
        <f t="shared" si="10"/>
        <v>0</v>
      </c>
    </row>
    <row r="653" spans="1:11" ht="12.75">
      <c r="A653" s="35"/>
      <c r="K653" s="33">
        <f t="shared" si="10"/>
        <v>0</v>
      </c>
    </row>
    <row r="654" spans="1:11" ht="12.75">
      <c r="A654" s="35"/>
      <c r="K654" s="33">
        <f t="shared" si="10"/>
        <v>0</v>
      </c>
    </row>
    <row r="655" spans="1:11" ht="12.75">
      <c r="A655" s="35"/>
      <c r="K655" s="33">
        <f t="shared" si="10"/>
        <v>0</v>
      </c>
    </row>
    <row r="656" spans="1:11" ht="12.75">
      <c r="A656" s="35"/>
      <c r="K656" s="33">
        <f t="shared" si="10"/>
        <v>0</v>
      </c>
    </row>
    <row r="657" spans="1:11" ht="12.75">
      <c r="A657" s="35"/>
      <c r="K657" s="33">
        <f t="shared" si="10"/>
        <v>0</v>
      </c>
    </row>
    <row r="658" spans="1:11" ht="12.75">
      <c r="A658" s="35"/>
      <c r="K658" s="33">
        <f t="shared" si="10"/>
        <v>0</v>
      </c>
    </row>
    <row r="659" spans="1:11" ht="12.75">
      <c r="A659" s="35"/>
      <c r="K659" s="33">
        <f t="shared" si="10"/>
        <v>0</v>
      </c>
    </row>
    <row r="660" spans="1:11" ht="12.75">
      <c r="A660" s="35"/>
      <c r="K660" s="33">
        <f t="shared" si="10"/>
        <v>0</v>
      </c>
    </row>
    <row r="661" spans="1:11" ht="12.75">
      <c r="A661" s="35"/>
      <c r="K661" s="33">
        <f t="shared" si="10"/>
        <v>0</v>
      </c>
    </row>
    <row r="662" spans="1:11" ht="12.75">
      <c r="A662" s="35"/>
      <c r="K662" s="33">
        <f t="shared" si="10"/>
        <v>0</v>
      </c>
    </row>
    <row r="663" spans="1:11" ht="12.75">
      <c r="A663" s="35"/>
      <c r="K663" s="33">
        <f t="shared" si="10"/>
        <v>0</v>
      </c>
    </row>
    <row r="664" spans="1:11" ht="12.75">
      <c r="A664" s="35"/>
      <c r="K664" s="33">
        <f t="shared" si="10"/>
        <v>0</v>
      </c>
    </row>
    <row r="665" spans="1:11" ht="12.75">
      <c r="A665" s="35"/>
      <c r="K665" s="33">
        <f t="shared" si="10"/>
        <v>0</v>
      </c>
    </row>
    <row r="666" spans="1:11" ht="12.75">
      <c r="A666" s="35"/>
      <c r="K666" s="33">
        <f t="shared" si="10"/>
        <v>0</v>
      </c>
    </row>
    <row r="667" spans="1:11" ht="12.75">
      <c r="A667" s="35"/>
      <c r="K667" s="33">
        <f t="shared" si="10"/>
        <v>0</v>
      </c>
    </row>
    <row r="668" spans="1:11" ht="12.75">
      <c r="A668" s="35"/>
      <c r="K668" s="33">
        <f t="shared" si="10"/>
        <v>0</v>
      </c>
    </row>
    <row r="669" spans="1:11" ht="12.75">
      <c r="A669" s="35"/>
      <c r="K669" s="33">
        <f t="shared" si="10"/>
        <v>0</v>
      </c>
    </row>
    <row r="670" spans="1:11" ht="12.75">
      <c r="A670" s="35"/>
      <c r="K670" s="33">
        <f t="shared" si="10"/>
        <v>0</v>
      </c>
    </row>
    <row r="671" spans="1:11" ht="12.75">
      <c r="A671" s="35"/>
      <c r="K671" s="33">
        <f t="shared" si="10"/>
        <v>0</v>
      </c>
    </row>
    <row r="672" spans="1:11" ht="12.75">
      <c r="A672" s="35"/>
      <c r="K672" s="33">
        <f t="shared" si="10"/>
        <v>0</v>
      </c>
    </row>
    <row r="673" spans="1:11" ht="12.75">
      <c r="A673" s="35"/>
      <c r="K673" s="33">
        <f t="shared" si="10"/>
        <v>0</v>
      </c>
    </row>
    <row r="674" spans="1:11" ht="12.75">
      <c r="A674" s="35"/>
      <c r="K674" s="33">
        <f t="shared" si="10"/>
        <v>0</v>
      </c>
    </row>
    <row r="675" spans="1:11" ht="12.75">
      <c r="A675" s="35"/>
      <c r="K675" s="33">
        <f t="shared" si="10"/>
        <v>0</v>
      </c>
    </row>
    <row r="676" spans="1:11" ht="12.75">
      <c r="A676" s="35"/>
      <c r="K676" s="33">
        <f t="shared" si="10"/>
        <v>0</v>
      </c>
    </row>
    <row r="677" spans="1:11" ht="12.75">
      <c r="A677" s="35"/>
      <c r="K677" s="33">
        <f t="shared" si="10"/>
        <v>0</v>
      </c>
    </row>
    <row r="678" spans="1:11" ht="12.75">
      <c r="A678" s="35"/>
      <c r="K678" s="33">
        <f t="shared" si="10"/>
        <v>0</v>
      </c>
    </row>
    <row r="679" spans="1:11" ht="12.75">
      <c r="A679" s="35"/>
      <c r="K679" s="33">
        <f t="shared" si="10"/>
        <v>0</v>
      </c>
    </row>
    <row r="680" spans="1:11" ht="12.75">
      <c r="A680" s="35"/>
      <c r="K680" s="33">
        <f t="shared" si="10"/>
        <v>0</v>
      </c>
    </row>
    <row r="681" spans="1:11" ht="12.75">
      <c r="A681" s="35"/>
      <c r="K681" s="33">
        <f t="shared" si="10"/>
        <v>0</v>
      </c>
    </row>
    <row r="682" spans="1:11" ht="12.75">
      <c r="A682" s="35"/>
      <c r="K682" s="33">
        <f t="shared" si="10"/>
        <v>0</v>
      </c>
    </row>
    <row r="683" spans="1:11" ht="12.75">
      <c r="A683" s="35"/>
      <c r="K683" s="33">
        <f t="shared" si="10"/>
        <v>0</v>
      </c>
    </row>
    <row r="684" spans="1:11" ht="12.75">
      <c r="A684" s="35"/>
      <c r="K684" s="33">
        <f t="shared" si="10"/>
        <v>0</v>
      </c>
    </row>
    <row r="685" spans="1:11" ht="12.75">
      <c r="A685" s="35"/>
      <c r="K685" s="33">
        <f t="shared" si="10"/>
        <v>0</v>
      </c>
    </row>
    <row r="686" spans="1:11" ht="12.75">
      <c r="A686" s="35"/>
      <c r="K686" s="33">
        <f t="shared" si="10"/>
        <v>0</v>
      </c>
    </row>
    <row r="687" spans="1:11" ht="12.75">
      <c r="A687" s="35"/>
      <c r="K687" s="33">
        <f t="shared" si="10"/>
        <v>0</v>
      </c>
    </row>
    <row r="688" spans="1:11" ht="12.75">
      <c r="A688" s="35"/>
      <c r="K688" s="33">
        <f t="shared" si="10"/>
        <v>0</v>
      </c>
    </row>
    <row r="689" spans="1:11" ht="12.75">
      <c r="A689" s="35"/>
      <c r="K689" s="33">
        <f t="shared" si="10"/>
        <v>0</v>
      </c>
    </row>
    <row r="690" spans="1:11" ht="12.75">
      <c r="A690" s="35"/>
      <c r="K690" s="33">
        <f t="shared" si="10"/>
        <v>0</v>
      </c>
    </row>
    <row r="691" spans="1:11" ht="12.75">
      <c r="A691" s="35"/>
      <c r="K691" s="33">
        <f t="shared" si="10"/>
        <v>0</v>
      </c>
    </row>
    <row r="692" spans="1:11" ht="12.75">
      <c r="A692" s="35"/>
      <c r="K692" s="33">
        <f t="shared" si="10"/>
        <v>0</v>
      </c>
    </row>
    <row r="693" spans="1:11" ht="12.75">
      <c r="A693" s="35"/>
      <c r="K693" s="33">
        <f t="shared" si="10"/>
        <v>0</v>
      </c>
    </row>
    <row r="694" spans="1:11" ht="12.75">
      <c r="A694" s="35"/>
      <c r="K694" s="33">
        <f t="shared" si="10"/>
        <v>0</v>
      </c>
    </row>
    <row r="695" spans="1:11" ht="12.75">
      <c r="A695" s="35"/>
      <c r="K695" s="33">
        <f t="shared" si="10"/>
        <v>0</v>
      </c>
    </row>
    <row r="696" spans="1:11" ht="12.75">
      <c r="A696" s="35"/>
      <c r="K696" s="33">
        <f t="shared" si="10"/>
        <v>0</v>
      </c>
    </row>
    <row r="697" spans="1:11" ht="12.75">
      <c r="A697" s="35"/>
      <c r="K697" s="33">
        <f t="shared" si="10"/>
        <v>0</v>
      </c>
    </row>
    <row r="698" spans="1:11" ht="12.75">
      <c r="A698" s="35"/>
      <c r="K698" s="33">
        <f t="shared" si="10"/>
        <v>0</v>
      </c>
    </row>
    <row r="699" spans="1:11" ht="12.75">
      <c r="A699" s="35"/>
      <c r="K699" s="33">
        <f t="shared" si="10"/>
        <v>0</v>
      </c>
    </row>
    <row r="700" spans="1:11" ht="12.75">
      <c r="A700" s="35"/>
      <c r="K700" s="33">
        <f t="shared" si="10"/>
        <v>0</v>
      </c>
    </row>
    <row r="701" spans="1:11" ht="12.75">
      <c r="A701" s="35"/>
      <c r="K701" s="33">
        <f t="shared" si="10"/>
        <v>0</v>
      </c>
    </row>
    <row r="702" spans="1:11" ht="12.75">
      <c r="A702" s="35"/>
      <c r="K702" s="33">
        <f t="shared" si="10"/>
        <v>0</v>
      </c>
    </row>
    <row r="703" spans="1:11" ht="12.75">
      <c r="A703" s="35"/>
      <c r="K703" s="33">
        <f t="shared" si="10"/>
        <v>0</v>
      </c>
    </row>
    <row r="704" spans="1:11" ht="12.75">
      <c r="A704" s="35"/>
      <c r="K704" s="33">
        <f t="shared" si="10"/>
        <v>0</v>
      </c>
    </row>
    <row r="705" spans="1:11" ht="12.75">
      <c r="A705" s="35"/>
      <c r="K705" s="33">
        <f t="shared" si="10"/>
        <v>0</v>
      </c>
    </row>
    <row r="706" spans="1:11" ht="12.75">
      <c r="A706" s="35"/>
      <c r="K706" s="33">
        <f t="shared" si="10"/>
        <v>0</v>
      </c>
    </row>
    <row r="707" spans="1:11" ht="12.75">
      <c r="A707" s="35"/>
      <c r="K707" s="33">
        <f t="shared" si="10"/>
        <v>0</v>
      </c>
    </row>
    <row r="708" spans="1:11" ht="12.75">
      <c r="A708" s="35"/>
      <c r="K708" s="33">
        <f t="shared" si="10"/>
        <v>0</v>
      </c>
    </row>
    <row r="709" spans="1:11" ht="12.75">
      <c r="A709" s="35"/>
      <c r="K709" s="33">
        <f t="shared" si="10"/>
        <v>0</v>
      </c>
    </row>
    <row r="710" spans="1:11" ht="12.75">
      <c r="A710" s="35"/>
      <c r="K710" s="33">
        <f t="shared" ref="K710:K773" si="11">(G710*J710)</f>
        <v>0</v>
      </c>
    </row>
    <row r="711" spans="1:11" ht="12.75">
      <c r="A711" s="35"/>
      <c r="K711" s="33">
        <f t="shared" si="11"/>
        <v>0</v>
      </c>
    </row>
    <row r="712" spans="1:11" ht="12.75">
      <c r="A712" s="35"/>
      <c r="K712" s="33">
        <f t="shared" si="11"/>
        <v>0</v>
      </c>
    </row>
    <row r="713" spans="1:11" ht="12.75">
      <c r="A713" s="35"/>
      <c r="K713" s="33">
        <f t="shared" si="11"/>
        <v>0</v>
      </c>
    </row>
    <row r="714" spans="1:11" ht="12.75">
      <c r="A714" s="35"/>
      <c r="K714" s="33">
        <f t="shared" si="11"/>
        <v>0</v>
      </c>
    </row>
    <row r="715" spans="1:11" ht="12.75">
      <c r="A715" s="35"/>
      <c r="K715" s="33">
        <f t="shared" si="11"/>
        <v>0</v>
      </c>
    </row>
    <row r="716" spans="1:11" ht="12.75">
      <c r="A716" s="35"/>
      <c r="K716" s="33">
        <f t="shared" si="11"/>
        <v>0</v>
      </c>
    </row>
    <row r="717" spans="1:11" ht="12.75">
      <c r="A717" s="35"/>
      <c r="K717" s="33">
        <f t="shared" si="11"/>
        <v>0</v>
      </c>
    </row>
    <row r="718" spans="1:11" ht="12.75">
      <c r="A718" s="35"/>
      <c r="K718" s="33">
        <f t="shared" si="11"/>
        <v>0</v>
      </c>
    </row>
    <row r="719" spans="1:11" ht="12.75">
      <c r="A719" s="35"/>
      <c r="K719" s="33">
        <f t="shared" si="11"/>
        <v>0</v>
      </c>
    </row>
    <row r="720" spans="1:11" ht="12.75">
      <c r="A720" s="35"/>
      <c r="K720" s="33">
        <f t="shared" si="11"/>
        <v>0</v>
      </c>
    </row>
    <row r="721" spans="1:11" ht="12.75">
      <c r="A721" s="35"/>
      <c r="K721" s="33">
        <f t="shared" si="11"/>
        <v>0</v>
      </c>
    </row>
    <row r="722" spans="1:11" ht="12.75">
      <c r="A722" s="35"/>
      <c r="K722" s="33">
        <f t="shared" si="11"/>
        <v>0</v>
      </c>
    </row>
    <row r="723" spans="1:11" ht="12.75">
      <c r="A723" s="35"/>
      <c r="K723" s="33">
        <f t="shared" si="11"/>
        <v>0</v>
      </c>
    </row>
    <row r="724" spans="1:11" ht="12.75">
      <c r="A724" s="35"/>
      <c r="K724" s="33">
        <f t="shared" si="11"/>
        <v>0</v>
      </c>
    </row>
    <row r="725" spans="1:11" ht="12.75">
      <c r="A725" s="35"/>
      <c r="K725" s="33">
        <f t="shared" si="11"/>
        <v>0</v>
      </c>
    </row>
    <row r="726" spans="1:11" ht="12.75">
      <c r="A726" s="35"/>
      <c r="K726" s="33">
        <f t="shared" si="11"/>
        <v>0</v>
      </c>
    </row>
    <row r="727" spans="1:11" ht="12.75">
      <c r="A727" s="35"/>
      <c r="K727" s="33">
        <f t="shared" si="11"/>
        <v>0</v>
      </c>
    </row>
    <row r="728" spans="1:11" ht="12.75">
      <c r="A728" s="35"/>
      <c r="K728" s="33">
        <f t="shared" si="11"/>
        <v>0</v>
      </c>
    </row>
    <row r="729" spans="1:11" ht="12.75">
      <c r="A729" s="35"/>
      <c r="K729" s="33">
        <f t="shared" si="11"/>
        <v>0</v>
      </c>
    </row>
    <row r="730" spans="1:11" ht="12.75">
      <c r="A730" s="35"/>
      <c r="K730" s="33">
        <f t="shared" si="11"/>
        <v>0</v>
      </c>
    </row>
    <row r="731" spans="1:11" ht="12.75">
      <c r="A731" s="35"/>
      <c r="K731" s="33">
        <f t="shared" si="11"/>
        <v>0</v>
      </c>
    </row>
    <row r="732" spans="1:11" ht="12.75">
      <c r="A732" s="35"/>
      <c r="K732" s="33">
        <f t="shared" si="11"/>
        <v>0</v>
      </c>
    </row>
    <row r="733" spans="1:11" ht="12.75">
      <c r="A733" s="35"/>
      <c r="K733" s="33">
        <f t="shared" si="11"/>
        <v>0</v>
      </c>
    </row>
    <row r="734" spans="1:11" ht="12.75">
      <c r="A734" s="35"/>
      <c r="K734" s="33">
        <f t="shared" si="11"/>
        <v>0</v>
      </c>
    </row>
    <row r="735" spans="1:11" ht="12.75">
      <c r="A735" s="35"/>
      <c r="K735" s="33">
        <f t="shared" si="11"/>
        <v>0</v>
      </c>
    </row>
    <row r="736" spans="1:11" ht="12.75">
      <c r="A736" s="35"/>
      <c r="K736" s="33">
        <f t="shared" si="11"/>
        <v>0</v>
      </c>
    </row>
    <row r="737" spans="1:11" ht="12.75">
      <c r="A737" s="35"/>
      <c r="K737" s="33">
        <f t="shared" si="11"/>
        <v>0</v>
      </c>
    </row>
    <row r="738" spans="1:11" ht="12.75">
      <c r="A738" s="35"/>
      <c r="K738" s="33">
        <f t="shared" si="11"/>
        <v>0</v>
      </c>
    </row>
    <row r="739" spans="1:11" ht="12.75">
      <c r="A739" s="35"/>
      <c r="K739" s="33">
        <f t="shared" si="11"/>
        <v>0</v>
      </c>
    </row>
    <row r="740" spans="1:11" ht="12.75">
      <c r="A740" s="35"/>
      <c r="K740" s="33">
        <f t="shared" si="11"/>
        <v>0</v>
      </c>
    </row>
    <row r="741" spans="1:11" ht="12.75">
      <c r="A741" s="35"/>
      <c r="K741" s="33">
        <f t="shared" si="11"/>
        <v>0</v>
      </c>
    </row>
    <row r="742" spans="1:11" ht="12.75">
      <c r="A742" s="35"/>
      <c r="K742" s="33">
        <f t="shared" si="11"/>
        <v>0</v>
      </c>
    </row>
    <row r="743" spans="1:11" ht="12.75">
      <c r="A743" s="35"/>
      <c r="K743" s="33">
        <f t="shared" si="11"/>
        <v>0</v>
      </c>
    </row>
    <row r="744" spans="1:11" ht="12.75">
      <c r="A744" s="35"/>
      <c r="K744" s="33">
        <f t="shared" si="11"/>
        <v>0</v>
      </c>
    </row>
    <row r="745" spans="1:11" ht="12.75">
      <c r="A745" s="35"/>
      <c r="K745" s="33">
        <f t="shared" si="11"/>
        <v>0</v>
      </c>
    </row>
    <row r="746" spans="1:11" ht="12.75">
      <c r="A746" s="35"/>
      <c r="K746" s="33">
        <f t="shared" si="11"/>
        <v>0</v>
      </c>
    </row>
    <row r="747" spans="1:11" ht="12.75">
      <c r="A747" s="35"/>
      <c r="K747" s="33">
        <f t="shared" si="11"/>
        <v>0</v>
      </c>
    </row>
    <row r="748" spans="1:11" ht="12.75">
      <c r="A748" s="35"/>
      <c r="K748" s="33">
        <f t="shared" si="11"/>
        <v>0</v>
      </c>
    </row>
    <row r="749" spans="1:11" ht="12.75">
      <c r="A749" s="35"/>
      <c r="K749" s="33">
        <f t="shared" si="11"/>
        <v>0</v>
      </c>
    </row>
    <row r="750" spans="1:11" ht="12.75">
      <c r="A750" s="35"/>
      <c r="K750" s="33">
        <f t="shared" si="11"/>
        <v>0</v>
      </c>
    </row>
    <row r="751" spans="1:11" ht="12.75">
      <c r="A751" s="35"/>
      <c r="K751" s="33">
        <f t="shared" si="11"/>
        <v>0</v>
      </c>
    </row>
    <row r="752" spans="1:11" ht="12.75">
      <c r="A752" s="35"/>
      <c r="K752" s="33">
        <f t="shared" si="11"/>
        <v>0</v>
      </c>
    </row>
    <row r="753" spans="1:11" ht="12.75">
      <c r="A753" s="35"/>
      <c r="K753" s="33">
        <f t="shared" si="11"/>
        <v>0</v>
      </c>
    </row>
    <row r="754" spans="1:11" ht="12.75">
      <c r="A754" s="35"/>
      <c r="K754" s="33">
        <f t="shared" si="11"/>
        <v>0</v>
      </c>
    </row>
    <row r="755" spans="1:11" ht="12.75">
      <c r="A755" s="35"/>
      <c r="K755" s="33">
        <f t="shared" si="11"/>
        <v>0</v>
      </c>
    </row>
    <row r="756" spans="1:11" ht="12.75">
      <c r="A756" s="35"/>
      <c r="K756" s="33">
        <f t="shared" si="11"/>
        <v>0</v>
      </c>
    </row>
    <row r="757" spans="1:11" ht="12.75">
      <c r="A757" s="35"/>
      <c r="K757" s="33">
        <f t="shared" si="11"/>
        <v>0</v>
      </c>
    </row>
    <row r="758" spans="1:11" ht="12.75">
      <c r="A758" s="35"/>
      <c r="K758" s="33">
        <f t="shared" si="11"/>
        <v>0</v>
      </c>
    </row>
    <row r="759" spans="1:11" ht="12.75">
      <c r="A759" s="35"/>
      <c r="K759" s="33">
        <f t="shared" si="11"/>
        <v>0</v>
      </c>
    </row>
    <row r="760" spans="1:11" ht="12.75">
      <c r="A760" s="35"/>
      <c r="K760" s="33">
        <f t="shared" si="11"/>
        <v>0</v>
      </c>
    </row>
    <row r="761" spans="1:11" ht="12.75">
      <c r="A761" s="35"/>
      <c r="K761" s="33">
        <f t="shared" si="11"/>
        <v>0</v>
      </c>
    </row>
    <row r="762" spans="1:11" ht="12.75">
      <c r="A762" s="35"/>
      <c r="K762" s="33">
        <f t="shared" si="11"/>
        <v>0</v>
      </c>
    </row>
    <row r="763" spans="1:11" ht="12.75">
      <c r="A763" s="35"/>
      <c r="K763" s="33">
        <f t="shared" si="11"/>
        <v>0</v>
      </c>
    </row>
    <row r="764" spans="1:11" ht="12.75">
      <c r="A764" s="35"/>
      <c r="K764" s="33">
        <f t="shared" si="11"/>
        <v>0</v>
      </c>
    </row>
    <row r="765" spans="1:11" ht="12.75">
      <c r="A765" s="35"/>
      <c r="K765" s="33">
        <f t="shared" si="11"/>
        <v>0</v>
      </c>
    </row>
    <row r="766" spans="1:11" ht="12.75">
      <c r="A766" s="35"/>
      <c r="K766" s="33">
        <f t="shared" si="11"/>
        <v>0</v>
      </c>
    </row>
    <row r="767" spans="1:11" ht="12.75">
      <c r="A767" s="35"/>
      <c r="K767" s="33">
        <f t="shared" si="11"/>
        <v>0</v>
      </c>
    </row>
    <row r="768" spans="1:11" ht="12.75">
      <c r="A768" s="35"/>
      <c r="K768" s="33">
        <f t="shared" si="11"/>
        <v>0</v>
      </c>
    </row>
    <row r="769" spans="1:11" ht="12.75">
      <c r="A769" s="35"/>
      <c r="K769" s="33">
        <f t="shared" si="11"/>
        <v>0</v>
      </c>
    </row>
    <row r="770" spans="1:11" ht="12.75">
      <c r="A770" s="35"/>
      <c r="K770" s="33">
        <f t="shared" si="11"/>
        <v>0</v>
      </c>
    </row>
    <row r="771" spans="1:11" ht="12.75">
      <c r="A771" s="35"/>
      <c r="K771" s="33">
        <f t="shared" si="11"/>
        <v>0</v>
      </c>
    </row>
    <row r="772" spans="1:11" ht="12.75">
      <c r="A772" s="35"/>
      <c r="K772" s="33">
        <f t="shared" si="11"/>
        <v>0</v>
      </c>
    </row>
    <row r="773" spans="1:11" ht="12.75">
      <c r="A773" s="35"/>
      <c r="K773" s="33">
        <f t="shared" si="11"/>
        <v>0</v>
      </c>
    </row>
    <row r="774" spans="1:11" ht="12.75">
      <c r="A774" s="35"/>
      <c r="K774" s="33">
        <f t="shared" ref="K774:K837" si="12">(G774*J774)</f>
        <v>0</v>
      </c>
    </row>
    <row r="775" spans="1:11" ht="12.75">
      <c r="A775" s="35"/>
      <c r="K775" s="33">
        <f t="shared" si="12"/>
        <v>0</v>
      </c>
    </row>
    <row r="776" spans="1:11" ht="12.75">
      <c r="A776" s="35"/>
      <c r="K776" s="33">
        <f t="shared" si="12"/>
        <v>0</v>
      </c>
    </row>
    <row r="777" spans="1:11" ht="12.75">
      <c r="A777" s="35"/>
      <c r="K777" s="33">
        <f t="shared" si="12"/>
        <v>0</v>
      </c>
    </row>
    <row r="778" spans="1:11" ht="12.75">
      <c r="A778" s="35"/>
      <c r="K778" s="33">
        <f t="shared" si="12"/>
        <v>0</v>
      </c>
    </row>
    <row r="779" spans="1:11" ht="12.75">
      <c r="A779" s="35"/>
      <c r="K779" s="33">
        <f t="shared" si="12"/>
        <v>0</v>
      </c>
    </row>
    <row r="780" spans="1:11" ht="12.75">
      <c r="A780" s="35"/>
      <c r="K780" s="33">
        <f t="shared" si="12"/>
        <v>0</v>
      </c>
    </row>
    <row r="781" spans="1:11" ht="12.75">
      <c r="A781" s="35"/>
      <c r="K781" s="33">
        <f t="shared" si="12"/>
        <v>0</v>
      </c>
    </row>
    <row r="782" spans="1:11" ht="12.75">
      <c r="A782" s="35"/>
      <c r="K782" s="33">
        <f t="shared" si="12"/>
        <v>0</v>
      </c>
    </row>
    <row r="783" spans="1:11" ht="12.75">
      <c r="A783" s="35"/>
      <c r="K783" s="33">
        <f t="shared" si="12"/>
        <v>0</v>
      </c>
    </row>
    <row r="784" spans="1:11" ht="12.75">
      <c r="A784" s="35"/>
      <c r="K784" s="33">
        <f t="shared" si="12"/>
        <v>0</v>
      </c>
    </row>
    <row r="785" spans="1:11" ht="12.75">
      <c r="A785" s="35"/>
      <c r="K785" s="33">
        <f t="shared" si="12"/>
        <v>0</v>
      </c>
    </row>
    <row r="786" spans="1:11" ht="12.75">
      <c r="A786" s="35"/>
      <c r="K786" s="33">
        <f t="shared" si="12"/>
        <v>0</v>
      </c>
    </row>
    <row r="787" spans="1:11" ht="12.75">
      <c r="A787" s="35"/>
      <c r="K787" s="33">
        <f t="shared" si="12"/>
        <v>0</v>
      </c>
    </row>
    <row r="788" spans="1:11" ht="12.75">
      <c r="A788" s="35"/>
      <c r="K788" s="33">
        <f t="shared" si="12"/>
        <v>0</v>
      </c>
    </row>
    <row r="789" spans="1:11" ht="12.75">
      <c r="A789" s="35"/>
      <c r="K789" s="33">
        <f t="shared" si="12"/>
        <v>0</v>
      </c>
    </row>
    <row r="790" spans="1:11" ht="12.75">
      <c r="A790" s="35"/>
      <c r="K790" s="33">
        <f t="shared" si="12"/>
        <v>0</v>
      </c>
    </row>
    <row r="791" spans="1:11" ht="12.75">
      <c r="A791" s="35"/>
      <c r="K791" s="33">
        <f t="shared" si="12"/>
        <v>0</v>
      </c>
    </row>
    <row r="792" spans="1:11" ht="12.75">
      <c r="A792" s="35"/>
      <c r="K792" s="33">
        <f t="shared" si="12"/>
        <v>0</v>
      </c>
    </row>
    <row r="793" spans="1:11" ht="12.75">
      <c r="A793" s="35"/>
      <c r="K793" s="33">
        <f t="shared" si="12"/>
        <v>0</v>
      </c>
    </row>
    <row r="794" spans="1:11" ht="12.75">
      <c r="A794" s="35"/>
      <c r="K794" s="33">
        <f t="shared" si="12"/>
        <v>0</v>
      </c>
    </row>
    <row r="795" spans="1:11" ht="12.75">
      <c r="A795" s="35"/>
      <c r="K795" s="33">
        <f t="shared" si="12"/>
        <v>0</v>
      </c>
    </row>
    <row r="796" spans="1:11" ht="12.75">
      <c r="A796" s="35"/>
      <c r="K796" s="33">
        <f t="shared" si="12"/>
        <v>0</v>
      </c>
    </row>
    <row r="797" spans="1:11" ht="12.75">
      <c r="A797" s="35"/>
      <c r="K797" s="33">
        <f t="shared" si="12"/>
        <v>0</v>
      </c>
    </row>
    <row r="798" spans="1:11" ht="12.75">
      <c r="A798" s="35"/>
      <c r="K798" s="33">
        <f t="shared" si="12"/>
        <v>0</v>
      </c>
    </row>
    <row r="799" spans="1:11" ht="12.75">
      <c r="A799" s="35"/>
      <c r="K799" s="33">
        <f t="shared" si="12"/>
        <v>0</v>
      </c>
    </row>
    <row r="800" spans="1:11" ht="12.75">
      <c r="A800" s="35"/>
      <c r="K800" s="33">
        <f t="shared" si="12"/>
        <v>0</v>
      </c>
    </row>
    <row r="801" spans="1:11" ht="12.75">
      <c r="A801" s="35"/>
      <c r="K801" s="33">
        <f t="shared" si="12"/>
        <v>0</v>
      </c>
    </row>
    <row r="802" spans="1:11" ht="12.75">
      <c r="A802" s="35"/>
      <c r="K802" s="33">
        <f t="shared" si="12"/>
        <v>0</v>
      </c>
    </row>
    <row r="803" spans="1:11" ht="12.75">
      <c r="A803" s="35"/>
      <c r="K803" s="33">
        <f t="shared" si="12"/>
        <v>0</v>
      </c>
    </row>
    <row r="804" spans="1:11" ht="12.75">
      <c r="A804" s="35"/>
      <c r="K804" s="33">
        <f t="shared" si="12"/>
        <v>0</v>
      </c>
    </row>
    <row r="805" spans="1:11" ht="12.75">
      <c r="A805" s="35"/>
      <c r="K805" s="33">
        <f t="shared" si="12"/>
        <v>0</v>
      </c>
    </row>
    <row r="806" spans="1:11" ht="12.75">
      <c r="A806" s="35"/>
      <c r="K806" s="33">
        <f t="shared" si="12"/>
        <v>0</v>
      </c>
    </row>
    <row r="807" spans="1:11" ht="12.75">
      <c r="A807" s="35"/>
      <c r="K807" s="33">
        <f t="shared" si="12"/>
        <v>0</v>
      </c>
    </row>
    <row r="808" spans="1:11" ht="12.75">
      <c r="A808" s="35"/>
      <c r="K808" s="33">
        <f t="shared" si="12"/>
        <v>0</v>
      </c>
    </row>
    <row r="809" spans="1:11" ht="12.75">
      <c r="A809" s="35"/>
      <c r="K809" s="33">
        <f t="shared" si="12"/>
        <v>0</v>
      </c>
    </row>
    <row r="810" spans="1:11" ht="12.75">
      <c r="A810" s="35"/>
      <c r="K810" s="33">
        <f t="shared" si="12"/>
        <v>0</v>
      </c>
    </row>
    <row r="811" spans="1:11" ht="12.75">
      <c r="A811" s="35"/>
      <c r="K811" s="33">
        <f t="shared" si="12"/>
        <v>0</v>
      </c>
    </row>
    <row r="812" spans="1:11" ht="12.75">
      <c r="A812" s="35"/>
      <c r="K812" s="33">
        <f t="shared" si="12"/>
        <v>0</v>
      </c>
    </row>
    <row r="813" spans="1:11" ht="12.75">
      <c r="A813" s="35"/>
      <c r="K813" s="33">
        <f t="shared" si="12"/>
        <v>0</v>
      </c>
    </row>
    <row r="814" spans="1:11" ht="12.75">
      <c r="A814" s="35"/>
      <c r="K814" s="33">
        <f t="shared" si="12"/>
        <v>0</v>
      </c>
    </row>
    <row r="815" spans="1:11" ht="12.75">
      <c r="A815" s="35"/>
      <c r="K815" s="33">
        <f t="shared" si="12"/>
        <v>0</v>
      </c>
    </row>
    <row r="816" spans="1:11" ht="12.75">
      <c r="A816" s="35"/>
      <c r="K816" s="33">
        <f t="shared" si="12"/>
        <v>0</v>
      </c>
    </row>
    <row r="817" spans="1:11" ht="12.75">
      <c r="A817" s="35"/>
      <c r="K817" s="33">
        <f t="shared" si="12"/>
        <v>0</v>
      </c>
    </row>
    <row r="818" spans="1:11" ht="12.75">
      <c r="A818" s="35"/>
      <c r="K818" s="33">
        <f t="shared" si="12"/>
        <v>0</v>
      </c>
    </row>
    <row r="819" spans="1:11" ht="12.75">
      <c r="A819" s="35"/>
      <c r="K819" s="33">
        <f t="shared" si="12"/>
        <v>0</v>
      </c>
    </row>
    <row r="820" spans="1:11" ht="12.75">
      <c r="A820" s="35"/>
      <c r="K820" s="33">
        <f t="shared" si="12"/>
        <v>0</v>
      </c>
    </row>
    <row r="821" spans="1:11" ht="12.75">
      <c r="A821" s="35"/>
      <c r="K821" s="33">
        <f t="shared" si="12"/>
        <v>0</v>
      </c>
    </row>
    <row r="822" spans="1:11" ht="12.75">
      <c r="A822" s="35"/>
      <c r="K822" s="33">
        <f t="shared" si="12"/>
        <v>0</v>
      </c>
    </row>
    <row r="823" spans="1:11" ht="12.75">
      <c r="A823" s="35"/>
      <c r="K823" s="33">
        <f t="shared" si="12"/>
        <v>0</v>
      </c>
    </row>
    <row r="824" spans="1:11" ht="12.75">
      <c r="A824" s="35"/>
      <c r="K824" s="33">
        <f t="shared" si="12"/>
        <v>0</v>
      </c>
    </row>
    <row r="825" spans="1:11" ht="12.75">
      <c r="A825" s="35"/>
      <c r="K825" s="33">
        <f t="shared" si="12"/>
        <v>0</v>
      </c>
    </row>
    <row r="826" spans="1:11" ht="12.75">
      <c r="A826" s="35"/>
      <c r="K826" s="33">
        <f t="shared" si="12"/>
        <v>0</v>
      </c>
    </row>
    <row r="827" spans="1:11" ht="12.75">
      <c r="A827" s="35"/>
      <c r="K827" s="33">
        <f t="shared" si="12"/>
        <v>0</v>
      </c>
    </row>
    <row r="828" spans="1:11" ht="12.75">
      <c r="A828" s="35"/>
      <c r="K828" s="33">
        <f t="shared" si="12"/>
        <v>0</v>
      </c>
    </row>
    <row r="829" spans="1:11" ht="12.75">
      <c r="A829" s="35"/>
      <c r="K829" s="33">
        <f t="shared" si="12"/>
        <v>0</v>
      </c>
    </row>
    <row r="830" spans="1:11" ht="12.75">
      <c r="A830" s="35"/>
      <c r="K830" s="33">
        <f t="shared" si="12"/>
        <v>0</v>
      </c>
    </row>
    <row r="831" spans="1:11" ht="12.75">
      <c r="A831" s="35"/>
      <c r="K831" s="33">
        <f t="shared" si="12"/>
        <v>0</v>
      </c>
    </row>
    <row r="832" spans="1:11" ht="12.75">
      <c r="A832" s="35"/>
      <c r="K832" s="33">
        <f t="shared" si="12"/>
        <v>0</v>
      </c>
    </row>
    <row r="833" spans="1:11" ht="12.75">
      <c r="A833" s="35"/>
      <c r="K833" s="33">
        <f t="shared" si="12"/>
        <v>0</v>
      </c>
    </row>
    <row r="834" spans="1:11" ht="12.75">
      <c r="A834" s="35"/>
      <c r="K834" s="33">
        <f t="shared" si="12"/>
        <v>0</v>
      </c>
    </row>
    <row r="835" spans="1:11" ht="12.75">
      <c r="A835" s="35"/>
      <c r="K835" s="33">
        <f t="shared" si="12"/>
        <v>0</v>
      </c>
    </row>
    <row r="836" spans="1:11" ht="12.75">
      <c r="A836" s="35"/>
      <c r="K836" s="33">
        <f t="shared" si="12"/>
        <v>0</v>
      </c>
    </row>
    <row r="837" spans="1:11" ht="12.75">
      <c r="A837" s="35"/>
      <c r="K837" s="33">
        <f t="shared" si="12"/>
        <v>0</v>
      </c>
    </row>
    <row r="838" spans="1:11" ht="12.75">
      <c r="A838" s="35"/>
      <c r="K838" s="33">
        <f t="shared" ref="K838:K901" si="13">(G838*J838)</f>
        <v>0</v>
      </c>
    </row>
    <row r="839" spans="1:11" ht="12.75">
      <c r="A839" s="35"/>
      <c r="K839" s="33">
        <f t="shared" si="13"/>
        <v>0</v>
      </c>
    </row>
    <row r="840" spans="1:11" ht="12.75">
      <c r="A840" s="35"/>
      <c r="K840" s="33">
        <f t="shared" si="13"/>
        <v>0</v>
      </c>
    </row>
    <row r="841" spans="1:11" ht="12.75">
      <c r="A841" s="35"/>
      <c r="K841" s="33">
        <f t="shared" si="13"/>
        <v>0</v>
      </c>
    </row>
    <row r="842" spans="1:11" ht="12.75">
      <c r="A842" s="35"/>
      <c r="K842" s="33">
        <f t="shared" si="13"/>
        <v>0</v>
      </c>
    </row>
    <row r="843" spans="1:11" ht="12.75">
      <c r="A843" s="35"/>
      <c r="K843" s="33">
        <f t="shared" si="13"/>
        <v>0</v>
      </c>
    </row>
    <row r="844" spans="1:11" ht="12.75">
      <c r="A844" s="35"/>
      <c r="K844" s="33">
        <f t="shared" si="13"/>
        <v>0</v>
      </c>
    </row>
    <row r="845" spans="1:11" ht="12.75">
      <c r="A845" s="35"/>
      <c r="K845" s="33">
        <f t="shared" si="13"/>
        <v>0</v>
      </c>
    </row>
    <row r="846" spans="1:11" ht="12.75">
      <c r="A846" s="35"/>
      <c r="K846" s="33">
        <f t="shared" si="13"/>
        <v>0</v>
      </c>
    </row>
    <row r="847" spans="1:11" ht="12.75">
      <c r="A847" s="35"/>
      <c r="K847" s="33">
        <f t="shared" si="13"/>
        <v>0</v>
      </c>
    </row>
    <row r="848" spans="1:11" ht="12.75">
      <c r="A848" s="35"/>
      <c r="K848" s="33">
        <f t="shared" si="13"/>
        <v>0</v>
      </c>
    </row>
    <row r="849" spans="1:11" ht="12.75">
      <c r="A849" s="35"/>
      <c r="K849" s="33">
        <f t="shared" si="13"/>
        <v>0</v>
      </c>
    </row>
    <row r="850" spans="1:11" ht="12.75">
      <c r="A850" s="35"/>
      <c r="K850" s="33">
        <f t="shared" si="13"/>
        <v>0</v>
      </c>
    </row>
    <row r="851" spans="1:11" ht="12.75">
      <c r="A851" s="35"/>
      <c r="K851" s="33">
        <f t="shared" si="13"/>
        <v>0</v>
      </c>
    </row>
    <row r="852" spans="1:11" ht="12.75">
      <c r="A852" s="35"/>
      <c r="K852" s="33">
        <f t="shared" si="13"/>
        <v>0</v>
      </c>
    </row>
    <row r="853" spans="1:11" ht="12.75">
      <c r="A853" s="35"/>
      <c r="K853" s="33">
        <f t="shared" si="13"/>
        <v>0</v>
      </c>
    </row>
    <row r="854" spans="1:11" ht="12.75">
      <c r="A854" s="35"/>
      <c r="K854" s="33">
        <f t="shared" si="13"/>
        <v>0</v>
      </c>
    </row>
    <row r="855" spans="1:11" ht="12.75">
      <c r="A855" s="35"/>
      <c r="K855" s="33">
        <f t="shared" si="13"/>
        <v>0</v>
      </c>
    </row>
    <row r="856" spans="1:11" ht="12.75">
      <c r="A856" s="35"/>
      <c r="K856" s="33">
        <f t="shared" si="13"/>
        <v>0</v>
      </c>
    </row>
    <row r="857" spans="1:11" ht="12.75">
      <c r="A857" s="35"/>
      <c r="K857" s="33">
        <f t="shared" si="13"/>
        <v>0</v>
      </c>
    </row>
    <row r="858" spans="1:11" ht="12.75">
      <c r="A858" s="35"/>
      <c r="K858" s="33">
        <f t="shared" si="13"/>
        <v>0</v>
      </c>
    </row>
    <row r="859" spans="1:11" ht="12.75">
      <c r="A859" s="35"/>
      <c r="K859" s="33">
        <f t="shared" si="13"/>
        <v>0</v>
      </c>
    </row>
    <row r="860" spans="1:11" ht="12.75">
      <c r="A860" s="35"/>
      <c r="K860" s="33">
        <f t="shared" si="13"/>
        <v>0</v>
      </c>
    </row>
    <row r="861" spans="1:11" ht="12.75">
      <c r="A861" s="35"/>
      <c r="K861" s="33">
        <f t="shared" si="13"/>
        <v>0</v>
      </c>
    </row>
    <row r="862" spans="1:11" ht="12.75">
      <c r="A862" s="35"/>
      <c r="K862" s="33">
        <f t="shared" si="13"/>
        <v>0</v>
      </c>
    </row>
    <row r="863" spans="1:11" ht="12.75">
      <c r="A863" s="35"/>
      <c r="K863" s="33">
        <f t="shared" si="13"/>
        <v>0</v>
      </c>
    </row>
    <row r="864" spans="1:11" ht="12.75">
      <c r="A864" s="35"/>
      <c r="K864" s="33">
        <f t="shared" si="13"/>
        <v>0</v>
      </c>
    </row>
    <row r="865" spans="1:11" ht="12.75">
      <c r="A865" s="35"/>
      <c r="K865" s="33">
        <f t="shared" si="13"/>
        <v>0</v>
      </c>
    </row>
    <row r="866" spans="1:11" ht="12.75">
      <c r="A866" s="35"/>
      <c r="K866" s="33">
        <f t="shared" si="13"/>
        <v>0</v>
      </c>
    </row>
    <row r="867" spans="1:11" ht="12.75">
      <c r="A867" s="35"/>
      <c r="K867" s="33">
        <f t="shared" si="13"/>
        <v>0</v>
      </c>
    </row>
    <row r="868" spans="1:11" ht="12.75">
      <c r="A868" s="35"/>
      <c r="K868" s="33">
        <f t="shared" si="13"/>
        <v>0</v>
      </c>
    </row>
    <row r="869" spans="1:11" ht="12.75">
      <c r="A869" s="35"/>
      <c r="K869" s="33">
        <f t="shared" si="13"/>
        <v>0</v>
      </c>
    </row>
    <row r="870" spans="1:11" ht="12.75">
      <c r="A870" s="35"/>
      <c r="K870" s="33">
        <f t="shared" si="13"/>
        <v>0</v>
      </c>
    </row>
    <row r="871" spans="1:11" ht="12.75">
      <c r="A871" s="35"/>
      <c r="K871" s="33">
        <f t="shared" si="13"/>
        <v>0</v>
      </c>
    </row>
    <row r="872" spans="1:11" ht="12.75">
      <c r="A872" s="35"/>
      <c r="K872" s="33">
        <f t="shared" si="13"/>
        <v>0</v>
      </c>
    </row>
    <row r="873" spans="1:11" ht="12.75">
      <c r="A873" s="35"/>
      <c r="K873" s="33">
        <f t="shared" si="13"/>
        <v>0</v>
      </c>
    </row>
    <row r="874" spans="1:11" ht="12.75">
      <c r="A874" s="35"/>
      <c r="K874" s="33">
        <f t="shared" si="13"/>
        <v>0</v>
      </c>
    </row>
    <row r="875" spans="1:11" ht="12.75">
      <c r="A875" s="35"/>
      <c r="K875" s="33">
        <f t="shared" si="13"/>
        <v>0</v>
      </c>
    </row>
    <row r="876" spans="1:11" ht="12.75">
      <c r="A876" s="35"/>
      <c r="K876" s="33">
        <f t="shared" si="13"/>
        <v>0</v>
      </c>
    </row>
    <row r="877" spans="1:11" ht="12.75">
      <c r="A877" s="35"/>
      <c r="K877" s="33">
        <f t="shared" si="13"/>
        <v>0</v>
      </c>
    </row>
    <row r="878" spans="1:11" ht="12.75">
      <c r="A878" s="35"/>
      <c r="K878" s="33">
        <f t="shared" si="13"/>
        <v>0</v>
      </c>
    </row>
    <row r="879" spans="1:11" ht="12.75">
      <c r="A879" s="35"/>
      <c r="K879" s="33">
        <f t="shared" si="13"/>
        <v>0</v>
      </c>
    </row>
    <row r="880" spans="1:11" ht="12.75">
      <c r="A880" s="35"/>
      <c r="K880" s="33">
        <f t="shared" si="13"/>
        <v>0</v>
      </c>
    </row>
    <row r="881" spans="1:11" ht="12.75">
      <c r="A881" s="35"/>
      <c r="K881" s="33">
        <f t="shared" si="13"/>
        <v>0</v>
      </c>
    </row>
    <row r="882" spans="1:11" ht="12.75">
      <c r="A882" s="35"/>
      <c r="K882" s="33">
        <f t="shared" si="13"/>
        <v>0</v>
      </c>
    </row>
    <row r="883" spans="1:11" ht="12.75">
      <c r="A883" s="35"/>
      <c r="K883" s="33">
        <f t="shared" si="13"/>
        <v>0</v>
      </c>
    </row>
    <row r="884" spans="1:11" ht="12.75">
      <c r="A884" s="35"/>
      <c r="K884" s="33">
        <f t="shared" si="13"/>
        <v>0</v>
      </c>
    </row>
    <row r="885" spans="1:11" ht="12.75">
      <c r="A885" s="35"/>
      <c r="K885" s="33">
        <f t="shared" si="13"/>
        <v>0</v>
      </c>
    </row>
    <row r="886" spans="1:11" ht="12.75">
      <c r="A886" s="35"/>
      <c r="K886" s="33">
        <f t="shared" si="13"/>
        <v>0</v>
      </c>
    </row>
    <row r="887" spans="1:11" ht="12.75">
      <c r="A887" s="35"/>
      <c r="K887" s="33">
        <f t="shared" si="13"/>
        <v>0</v>
      </c>
    </row>
    <row r="888" spans="1:11" ht="12.75">
      <c r="A888" s="35"/>
      <c r="K888" s="33">
        <f t="shared" si="13"/>
        <v>0</v>
      </c>
    </row>
    <row r="889" spans="1:11" ht="12.75">
      <c r="A889" s="35"/>
      <c r="K889" s="33">
        <f t="shared" si="13"/>
        <v>0</v>
      </c>
    </row>
    <row r="890" spans="1:11" ht="12.75">
      <c r="A890" s="35"/>
      <c r="K890" s="33">
        <f t="shared" si="13"/>
        <v>0</v>
      </c>
    </row>
    <row r="891" spans="1:11" ht="12.75">
      <c r="A891" s="35"/>
      <c r="K891" s="33">
        <f t="shared" si="13"/>
        <v>0</v>
      </c>
    </row>
    <row r="892" spans="1:11" ht="12.75">
      <c r="A892" s="35"/>
      <c r="K892" s="33">
        <f t="shared" si="13"/>
        <v>0</v>
      </c>
    </row>
    <row r="893" spans="1:11" ht="12.75">
      <c r="A893" s="35"/>
      <c r="K893" s="33">
        <f t="shared" si="13"/>
        <v>0</v>
      </c>
    </row>
    <row r="894" spans="1:11" ht="12.75">
      <c r="A894" s="35"/>
      <c r="K894" s="33">
        <f t="shared" si="13"/>
        <v>0</v>
      </c>
    </row>
    <row r="895" spans="1:11" ht="12.75">
      <c r="A895" s="35"/>
      <c r="K895" s="33">
        <f t="shared" si="13"/>
        <v>0</v>
      </c>
    </row>
    <row r="896" spans="1:11" ht="12.75">
      <c r="A896" s="35"/>
      <c r="K896" s="33">
        <f t="shared" si="13"/>
        <v>0</v>
      </c>
    </row>
    <row r="897" spans="1:11" ht="12.75">
      <c r="A897" s="35"/>
      <c r="K897" s="33">
        <f t="shared" si="13"/>
        <v>0</v>
      </c>
    </row>
    <row r="898" spans="1:11" ht="12.75">
      <c r="A898" s="35"/>
      <c r="K898" s="33">
        <f t="shared" si="13"/>
        <v>0</v>
      </c>
    </row>
    <row r="899" spans="1:11" ht="12.75">
      <c r="A899" s="35"/>
      <c r="K899" s="33">
        <f t="shared" si="13"/>
        <v>0</v>
      </c>
    </row>
    <row r="900" spans="1:11" ht="12.75">
      <c r="A900" s="35"/>
      <c r="K900" s="33">
        <f t="shared" si="13"/>
        <v>0</v>
      </c>
    </row>
    <row r="901" spans="1:11" ht="12.75">
      <c r="A901" s="35"/>
      <c r="K901" s="33">
        <f t="shared" si="13"/>
        <v>0</v>
      </c>
    </row>
    <row r="902" spans="1:11" ht="12.75">
      <c r="A902" s="35"/>
      <c r="K902" s="33">
        <f t="shared" ref="K902:K965" si="14">(G902*J902)</f>
        <v>0</v>
      </c>
    </row>
    <row r="903" spans="1:11" ht="12.75">
      <c r="A903" s="35"/>
      <c r="K903" s="33">
        <f t="shared" si="14"/>
        <v>0</v>
      </c>
    </row>
    <row r="904" spans="1:11" ht="12.75">
      <c r="A904" s="35"/>
      <c r="K904" s="33">
        <f t="shared" si="14"/>
        <v>0</v>
      </c>
    </row>
    <row r="905" spans="1:11" ht="12.75">
      <c r="A905" s="35"/>
      <c r="K905" s="33">
        <f t="shared" si="14"/>
        <v>0</v>
      </c>
    </row>
    <row r="906" spans="1:11" ht="12.75">
      <c r="A906" s="35"/>
      <c r="K906" s="33">
        <f t="shared" si="14"/>
        <v>0</v>
      </c>
    </row>
    <row r="907" spans="1:11" ht="12.75">
      <c r="A907" s="35"/>
      <c r="K907" s="33">
        <f t="shared" si="14"/>
        <v>0</v>
      </c>
    </row>
    <row r="908" spans="1:11" ht="12.75">
      <c r="A908" s="35"/>
      <c r="K908" s="33">
        <f t="shared" si="14"/>
        <v>0</v>
      </c>
    </row>
    <row r="909" spans="1:11" ht="12.75">
      <c r="A909" s="35"/>
      <c r="K909" s="33">
        <f t="shared" si="14"/>
        <v>0</v>
      </c>
    </row>
    <row r="910" spans="1:11" ht="12.75">
      <c r="A910" s="35"/>
      <c r="K910" s="33">
        <f t="shared" si="14"/>
        <v>0</v>
      </c>
    </row>
    <row r="911" spans="1:11" ht="12.75">
      <c r="A911" s="35"/>
      <c r="K911" s="33">
        <f t="shared" si="14"/>
        <v>0</v>
      </c>
    </row>
    <row r="912" spans="1:11" ht="12.75">
      <c r="A912" s="35"/>
      <c r="K912" s="33">
        <f t="shared" si="14"/>
        <v>0</v>
      </c>
    </row>
    <row r="913" spans="1:11" ht="12.75">
      <c r="A913" s="35"/>
      <c r="K913" s="33">
        <f t="shared" si="14"/>
        <v>0</v>
      </c>
    </row>
    <row r="914" spans="1:11" ht="12.75">
      <c r="A914" s="35"/>
      <c r="K914" s="33">
        <f t="shared" si="14"/>
        <v>0</v>
      </c>
    </row>
    <row r="915" spans="1:11" ht="12.75">
      <c r="A915" s="35"/>
      <c r="K915" s="33">
        <f t="shared" si="14"/>
        <v>0</v>
      </c>
    </row>
    <row r="916" spans="1:11" ht="12.75">
      <c r="A916" s="35"/>
      <c r="K916" s="33">
        <f t="shared" si="14"/>
        <v>0</v>
      </c>
    </row>
    <row r="917" spans="1:11" ht="12.75">
      <c r="A917" s="35"/>
      <c r="K917" s="33">
        <f t="shared" si="14"/>
        <v>0</v>
      </c>
    </row>
    <row r="918" spans="1:11" ht="12.75">
      <c r="A918" s="35"/>
      <c r="K918" s="33">
        <f t="shared" si="14"/>
        <v>0</v>
      </c>
    </row>
    <row r="919" spans="1:11" ht="12.75">
      <c r="A919" s="35"/>
      <c r="K919" s="33">
        <f t="shared" si="14"/>
        <v>0</v>
      </c>
    </row>
    <row r="920" spans="1:11" ht="12.75">
      <c r="A920" s="35"/>
      <c r="K920" s="33">
        <f t="shared" si="14"/>
        <v>0</v>
      </c>
    </row>
    <row r="921" spans="1:11" ht="12.75">
      <c r="A921" s="35"/>
      <c r="K921" s="33">
        <f t="shared" si="14"/>
        <v>0</v>
      </c>
    </row>
    <row r="922" spans="1:11" ht="12.75">
      <c r="A922" s="35"/>
      <c r="K922" s="33">
        <f t="shared" si="14"/>
        <v>0</v>
      </c>
    </row>
    <row r="923" spans="1:11" ht="12.75">
      <c r="A923" s="35"/>
      <c r="K923" s="33">
        <f t="shared" si="14"/>
        <v>0</v>
      </c>
    </row>
    <row r="924" spans="1:11" ht="12.75">
      <c r="A924" s="35"/>
      <c r="K924" s="33">
        <f t="shared" si="14"/>
        <v>0</v>
      </c>
    </row>
    <row r="925" spans="1:11" ht="12.75">
      <c r="A925" s="35"/>
      <c r="K925" s="33">
        <f t="shared" si="14"/>
        <v>0</v>
      </c>
    </row>
    <row r="926" spans="1:11" ht="12.75">
      <c r="A926" s="35"/>
      <c r="K926" s="33">
        <f t="shared" si="14"/>
        <v>0</v>
      </c>
    </row>
    <row r="927" spans="1:11" ht="12.75">
      <c r="A927" s="35"/>
      <c r="K927" s="33">
        <f t="shared" si="14"/>
        <v>0</v>
      </c>
    </row>
    <row r="928" spans="1:11" ht="12.75">
      <c r="A928" s="35"/>
      <c r="K928" s="33">
        <f t="shared" si="14"/>
        <v>0</v>
      </c>
    </row>
    <row r="929" spans="1:11" ht="12.75">
      <c r="A929" s="35"/>
      <c r="K929" s="33">
        <f t="shared" si="14"/>
        <v>0</v>
      </c>
    </row>
    <row r="930" spans="1:11" ht="12.75">
      <c r="A930" s="35"/>
      <c r="K930" s="33">
        <f t="shared" si="14"/>
        <v>0</v>
      </c>
    </row>
    <row r="931" spans="1:11" ht="12.75">
      <c r="A931" s="35"/>
      <c r="K931" s="33">
        <f t="shared" si="14"/>
        <v>0</v>
      </c>
    </row>
    <row r="932" spans="1:11" ht="12.75">
      <c r="A932" s="35"/>
      <c r="K932" s="33">
        <f t="shared" si="14"/>
        <v>0</v>
      </c>
    </row>
    <row r="933" spans="1:11" ht="12.75">
      <c r="A933" s="35"/>
      <c r="K933" s="33">
        <f t="shared" si="14"/>
        <v>0</v>
      </c>
    </row>
    <row r="934" spans="1:11" ht="12.75">
      <c r="A934" s="35"/>
      <c r="K934" s="33">
        <f t="shared" si="14"/>
        <v>0</v>
      </c>
    </row>
    <row r="935" spans="1:11" ht="12.75">
      <c r="A935" s="35"/>
      <c r="K935" s="33">
        <f t="shared" si="14"/>
        <v>0</v>
      </c>
    </row>
    <row r="936" spans="1:11" ht="12.75">
      <c r="A936" s="35"/>
      <c r="K936" s="33">
        <f t="shared" si="14"/>
        <v>0</v>
      </c>
    </row>
    <row r="937" spans="1:11" ht="12.75">
      <c r="A937" s="35"/>
      <c r="K937" s="33">
        <f t="shared" si="14"/>
        <v>0</v>
      </c>
    </row>
    <row r="938" spans="1:11" ht="12.75">
      <c r="A938" s="35"/>
      <c r="K938" s="33">
        <f t="shared" si="14"/>
        <v>0</v>
      </c>
    </row>
    <row r="939" spans="1:11" ht="12.75">
      <c r="A939" s="35"/>
      <c r="K939" s="33">
        <f t="shared" si="14"/>
        <v>0</v>
      </c>
    </row>
    <row r="940" spans="1:11" ht="12.75">
      <c r="A940" s="35"/>
      <c r="K940" s="33">
        <f t="shared" si="14"/>
        <v>0</v>
      </c>
    </row>
    <row r="941" spans="1:11" ht="12.75">
      <c r="A941" s="35"/>
      <c r="K941" s="33">
        <f t="shared" si="14"/>
        <v>0</v>
      </c>
    </row>
    <row r="942" spans="1:11" ht="12.75">
      <c r="A942" s="35"/>
      <c r="K942" s="33">
        <f t="shared" si="14"/>
        <v>0</v>
      </c>
    </row>
    <row r="943" spans="1:11" ht="12.75">
      <c r="A943" s="35"/>
      <c r="K943" s="33">
        <f t="shared" si="14"/>
        <v>0</v>
      </c>
    </row>
    <row r="944" spans="1:11" ht="12.75">
      <c r="A944" s="35"/>
      <c r="K944" s="33">
        <f t="shared" si="14"/>
        <v>0</v>
      </c>
    </row>
    <row r="945" spans="1:11" ht="12.75">
      <c r="A945" s="35"/>
      <c r="K945" s="33">
        <f t="shared" si="14"/>
        <v>0</v>
      </c>
    </row>
    <row r="946" spans="1:11" ht="12.75">
      <c r="A946" s="35"/>
      <c r="K946" s="33">
        <f t="shared" si="14"/>
        <v>0</v>
      </c>
    </row>
    <row r="947" spans="1:11" ht="12.75">
      <c r="A947" s="35"/>
      <c r="K947" s="33">
        <f t="shared" si="14"/>
        <v>0</v>
      </c>
    </row>
    <row r="948" spans="1:11" ht="12.75">
      <c r="A948" s="35"/>
      <c r="K948" s="33">
        <f t="shared" si="14"/>
        <v>0</v>
      </c>
    </row>
    <row r="949" spans="1:11" ht="12.75">
      <c r="A949" s="35"/>
      <c r="K949" s="33">
        <f t="shared" si="14"/>
        <v>0</v>
      </c>
    </row>
    <row r="950" spans="1:11" ht="12.75">
      <c r="A950" s="35"/>
      <c r="K950" s="33">
        <f t="shared" si="14"/>
        <v>0</v>
      </c>
    </row>
    <row r="951" spans="1:11" ht="12.75">
      <c r="A951" s="35"/>
      <c r="K951" s="33">
        <f t="shared" si="14"/>
        <v>0</v>
      </c>
    </row>
    <row r="952" spans="1:11" ht="12.75">
      <c r="A952" s="35"/>
      <c r="K952" s="33">
        <f t="shared" si="14"/>
        <v>0</v>
      </c>
    </row>
    <row r="953" spans="1:11" ht="12.75">
      <c r="A953" s="35"/>
      <c r="K953" s="33">
        <f t="shared" si="14"/>
        <v>0</v>
      </c>
    </row>
    <row r="954" spans="1:11" ht="12.75">
      <c r="A954" s="35"/>
      <c r="K954" s="33">
        <f t="shared" si="14"/>
        <v>0</v>
      </c>
    </row>
    <row r="955" spans="1:11" ht="12.75">
      <c r="A955" s="35"/>
      <c r="K955" s="33">
        <f t="shared" si="14"/>
        <v>0</v>
      </c>
    </row>
    <row r="956" spans="1:11" ht="12.75">
      <c r="A956" s="35"/>
      <c r="K956" s="33">
        <f t="shared" si="14"/>
        <v>0</v>
      </c>
    </row>
    <row r="957" spans="1:11" ht="12.75">
      <c r="A957" s="35"/>
      <c r="K957" s="33">
        <f t="shared" si="14"/>
        <v>0</v>
      </c>
    </row>
    <row r="958" spans="1:11" ht="12.75">
      <c r="A958" s="35"/>
      <c r="K958" s="33">
        <f t="shared" si="14"/>
        <v>0</v>
      </c>
    </row>
    <row r="959" spans="1:11" ht="12.75">
      <c r="A959" s="35"/>
      <c r="K959" s="33">
        <f t="shared" si="14"/>
        <v>0</v>
      </c>
    </row>
    <row r="960" spans="1:11" ht="12.75">
      <c r="A960" s="35"/>
      <c r="K960" s="33">
        <f t="shared" si="14"/>
        <v>0</v>
      </c>
    </row>
    <row r="961" spans="1:11" ht="12.75">
      <c r="A961" s="35"/>
      <c r="K961" s="33">
        <f t="shared" si="14"/>
        <v>0</v>
      </c>
    </row>
    <row r="962" spans="1:11" ht="12.75">
      <c r="A962" s="35"/>
      <c r="K962" s="33">
        <f t="shared" si="14"/>
        <v>0</v>
      </c>
    </row>
    <row r="963" spans="1:11" ht="12.75">
      <c r="A963" s="35"/>
      <c r="K963" s="33">
        <f t="shared" si="14"/>
        <v>0</v>
      </c>
    </row>
    <row r="964" spans="1:11" ht="12.75">
      <c r="A964" s="35"/>
      <c r="K964" s="33">
        <f t="shared" si="14"/>
        <v>0</v>
      </c>
    </row>
    <row r="965" spans="1:11" ht="12.75">
      <c r="A965" s="35"/>
      <c r="K965" s="33">
        <f t="shared" si="14"/>
        <v>0</v>
      </c>
    </row>
    <row r="966" spans="1:11" ht="12.75">
      <c r="A966" s="35"/>
      <c r="K966" s="33">
        <f t="shared" ref="K966:K1029" si="15">(G966*J966)</f>
        <v>0</v>
      </c>
    </row>
    <row r="967" spans="1:11" ht="12.75">
      <c r="A967" s="35"/>
      <c r="K967" s="33">
        <f t="shared" si="15"/>
        <v>0</v>
      </c>
    </row>
    <row r="968" spans="1:11" ht="12.75">
      <c r="A968" s="35"/>
      <c r="K968" s="33">
        <f t="shared" si="15"/>
        <v>0</v>
      </c>
    </row>
    <row r="969" spans="1:11" ht="12.75">
      <c r="A969" s="35"/>
      <c r="K969" s="33">
        <f t="shared" si="15"/>
        <v>0</v>
      </c>
    </row>
    <row r="970" spans="1:11" ht="12.75">
      <c r="A970" s="35"/>
      <c r="K970" s="33">
        <f t="shared" si="15"/>
        <v>0</v>
      </c>
    </row>
    <row r="971" spans="1:11" ht="12.75">
      <c r="A971" s="35"/>
      <c r="K971" s="33">
        <f t="shared" si="15"/>
        <v>0</v>
      </c>
    </row>
    <row r="972" spans="1:11" ht="12.75">
      <c r="A972" s="35"/>
      <c r="K972" s="33">
        <f t="shared" si="15"/>
        <v>0</v>
      </c>
    </row>
    <row r="973" spans="1:11" ht="12.75">
      <c r="A973" s="35"/>
      <c r="K973" s="33">
        <f t="shared" si="15"/>
        <v>0</v>
      </c>
    </row>
    <row r="974" spans="1:11" ht="12.75">
      <c r="A974" s="35"/>
      <c r="K974" s="33">
        <f t="shared" si="15"/>
        <v>0</v>
      </c>
    </row>
    <row r="975" spans="1:11" ht="12.75">
      <c r="A975" s="35"/>
      <c r="K975" s="33">
        <f t="shared" si="15"/>
        <v>0</v>
      </c>
    </row>
    <row r="976" spans="1:11" ht="12.75">
      <c r="A976" s="35"/>
      <c r="K976" s="33">
        <f t="shared" si="15"/>
        <v>0</v>
      </c>
    </row>
    <row r="977" spans="1:11" ht="12.75">
      <c r="A977" s="35"/>
      <c r="K977" s="33">
        <f t="shared" si="15"/>
        <v>0</v>
      </c>
    </row>
    <row r="978" spans="1:11" ht="12.75">
      <c r="A978" s="35"/>
      <c r="K978" s="33">
        <f t="shared" si="15"/>
        <v>0</v>
      </c>
    </row>
    <row r="979" spans="1:11" ht="12.75">
      <c r="A979" s="35"/>
      <c r="K979" s="33">
        <f t="shared" si="15"/>
        <v>0</v>
      </c>
    </row>
    <row r="980" spans="1:11" ht="12.75">
      <c r="A980" s="35"/>
      <c r="K980" s="33">
        <f t="shared" si="15"/>
        <v>0</v>
      </c>
    </row>
    <row r="981" spans="1:11" ht="12.75">
      <c r="A981" s="35"/>
      <c r="K981" s="33">
        <f t="shared" si="15"/>
        <v>0</v>
      </c>
    </row>
    <row r="982" spans="1:11" ht="12.75">
      <c r="A982" s="35"/>
      <c r="K982" s="33">
        <f t="shared" si="15"/>
        <v>0</v>
      </c>
    </row>
    <row r="983" spans="1:11" ht="12.75">
      <c r="A983" s="35"/>
      <c r="K983" s="33">
        <f t="shared" si="15"/>
        <v>0</v>
      </c>
    </row>
    <row r="984" spans="1:11" ht="12.75">
      <c r="A984" s="35"/>
      <c r="K984" s="33">
        <f t="shared" si="15"/>
        <v>0</v>
      </c>
    </row>
    <row r="985" spans="1:11" ht="12.75">
      <c r="A985" s="35"/>
      <c r="K985" s="33">
        <f t="shared" si="15"/>
        <v>0</v>
      </c>
    </row>
    <row r="986" spans="1:11" ht="12.75">
      <c r="A986" s="35"/>
      <c r="K986" s="33">
        <f t="shared" si="15"/>
        <v>0</v>
      </c>
    </row>
    <row r="987" spans="1:11" ht="12.75">
      <c r="A987" s="35"/>
      <c r="K987" s="33">
        <f t="shared" si="15"/>
        <v>0</v>
      </c>
    </row>
    <row r="988" spans="1:11" ht="12.75">
      <c r="A988" s="35"/>
      <c r="K988" s="33">
        <f t="shared" si="15"/>
        <v>0</v>
      </c>
    </row>
    <row r="989" spans="1:11" ht="12.75">
      <c r="A989" s="35"/>
      <c r="K989" s="33">
        <f t="shared" si="15"/>
        <v>0</v>
      </c>
    </row>
    <row r="990" spans="1:11" ht="12.75">
      <c r="A990" s="35"/>
      <c r="K990" s="33">
        <f t="shared" si="15"/>
        <v>0</v>
      </c>
    </row>
    <row r="991" spans="1:11" ht="12.75">
      <c r="A991" s="35"/>
      <c r="K991" s="33">
        <f t="shared" si="15"/>
        <v>0</v>
      </c>
    </row>
    <row r="992" spans="1:11" ht="12.75">
      <c r="A992" s="35"/>
      <c r="K992" s="33">
        <f t="shared" si="15"/>
        <v>0</v>
      </c>
    </row>
    <row r="993" spans="1:11" ht="12.75">
      <c r="A993" s="35"/>
      <c r="K993" s="33">
        <f t="shared" si="15"/>
        <v>0</v>
      </c>
    </row>
    <row r="994" spans="1:11" ht="12.75">
      <c r="A994" s="35"/>
      <c r="K994" s="33">
        <f t="shared" si="15"/>
        <v>0</v>
      </c>
    </row>
    <row r="995" spans="1:11" ht="12.75">
      <c r="A995" s="35"/>
      <c r="K995" s="33">
        <f t="shared" si="15"/>
        <v>0</v>
      </c>
    </row>
    <row r="996" spans="1:11" ht="12.75">
      <c r="A996" s="35"/>
      <c r="K996" s="33">
        <f t="shared" si="15"/>
        <v>0</v>
      </c>
    </row>
  </sheetData>
  <mergeCells count="2">
    <mergeCell ref="A1:AD1"/>
    <mergeCell ref="A4:A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D995"/>
  <sheetViews>
    <sheetView workbookViewId="0">
      <selection sqref="A1:AD1"/>
    </sheetView>
  </sheetViews>
  <sheetFormatPr defaultColWidth="12.5703125" defaultRowHeight="15.75" customHeight="1"/>
  <cols>
    <col min="1" max="3" width="15" customWidth="1"/>
    <col min="4" max="5" width="16.85546875" customWidth="1"/>
    <col min="6" max="6" width="26.7109375" customWidth="1"/>
    <col min="7" max="7" width="11.42578125" customWidth="1"/>
    <col min="10" max="10" width="18.7109375" customWidth="1"/>
    <col min="11" max="11" width="17.28515625" customWidth="1"/>
  </cols>
  <sheetData>
    <row r="1" spans="1:30" ht="37.5" customHeight="1">
      <c r="A1" s="87" t="s">
        <v>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ht="30">
      <c r="A2" s="44" t="s">
        <v>19</v>
      </c>
      <c r="B2" s="45">
        <v>45723</v>
      </c>
      <c r="C2" s="52"/>
      <c r="D2" s="53"/>
      <c r="E2" s="53"/>
      <c r="F2" s="46" t="s">
        <v>52</v>
      </c>
      <c r="G2" s="47">
        <f>SUM(J:J)</f>
        <v>2.5</v>
      </c>
      <c r="H2" s="8"/>
      <c r="I2" s="8"/>
      <c r="J2" s="8"/>
      <c r="K2" s="8"/>
      <c r="L2" s="8"/>
      <c r="M2" s="8"/>
      <c r="N2" s="8"/>
      <c r="O2" s="8"/>
      <c r="P2" s="8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30">
      <c r="A3" s="44" t="s">
        <v>21</v>
      </c>
      <c r="B3" s="48" t="s">
        <v>22</v>
      </c>
      <c r="C3" s="52"/>
      <c r="D3" s="52"/>
      <c r="E3" s="52"/>
      <c r="F3" s="46" t="s">
        <v>53</v>
      </c>
      <c r="G3" s="49">
        <f>SUM(K:K)</f>
        <v>500</v>
      </c>
      <c r="H3" s="8"/>
      <c r="I3" s="8"/>
      <c r="J3" s="8"/>
      <c r="K3" s="8"/>
      <c r="L3" s="8"/>
      <c r="M3" s="8"/>
      <c r="N3" s="8"/>
      <c r="O3" s="8"/>
      <c r="P3" s="8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2.75">
      <c r="A4" s="9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</row>
    <row r="5" spans="1:30" ht="37.5" customHeight="1">
      <c r="A5" s="39" t="s">
        <v>24</v>
      </c>
      <c r="B5" s="13" t="s">
        <v>25</v>
      </c>
      <c r="C5" s="13" t="s">
        <v>26</v>
      </c>
      <c r="D5" s="13" t="s">
        <v>27</v>
      </c>
      <c r="E5" s="13" t="s">
        <v>28</v>
      </c>
      <c r="F5" s="13" t="s">
        <v>17</v>
      </c>
      <c r="G5" s="13" t="s">
        <v>29</v>
      </c>
      <c r="H5" s="13" t="s">
        <v>30</v>
      </c>
      <c r="I5" s="13" t="s">
        <v>31</v>
      </c>
      <c r="J5" s="14" t="s">
        <v>54</v>
      </c>
      <c r="K5" s="14" t="s">
        <v>55</v>
      </c>
      <c r="L5" s="58"/>
      <c r="M5" s="15"/>
      <c r="N5" s="15"/>
      <c r="O5" s="15"/>
      <c r="P5" s="15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1:30" ht="21.75" customHeight="1">
      <c r="A6" s="59">
        <v>45723</v>
      </c>
      <c r="B6" s="60">
        <v>123</v>
      </c>
      <c r="C6" s="60" t="s">
        <v>34</v>
      </c>
      <c r="D6" s="60" t="s">
        <v>47</v>
      </c>
      <c r="E6" s="60" t="s">
        <v>36</v>
      </c>
      <c r="F6" s="60" t="s">
        <v>37</v>
      </c>
      <c r="G6" s="61">
        <v>200</v>
      </c>
      <c r="H6" s="62">
        <v>0.66666666666666663</v>
      </c>
      <c r="I6" s="62">
        <v>0.77083333333333337</v>
      </c>
      <c r="J6" s="63">
        <v>2.5</v>
      </c>
      <c r="K6" s="64">
        <f>(G6*J6)</f>
        <v>500</v>
      </c>
      <c r="L6" s="8"/>
      <c r="M6" s="8"/>
      <c r="N6" s="8"/>
      <c r="O6" s="8"/>
      <c r="P6" s="8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2.75">
      <c r="A7" s="5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30" ht="12.75">
      <c r="A8" s="5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30" ht="12.75">
      <c r="A9" s="5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30" ht="12.75">
      <c r="A10" s="5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30" ht="12.75">
      <c r="A11" s="5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30" ht="12.75">
      <c r="A12" s="35"/>
    </row>
    <row r="13" spans="1:30" ht="12.75">
      <c r="A13" s="35"/>
    </row>
    <row r="14" spans="1:30" ht="12.75">
      <c r="A14" s="35"/>
    </row>
    <row r="15" spans="1:30" ht="12.75">
      <c r="A15" s="35"/>
    </row>
    <row r="16" spans="1:30" ht="12.75">
      <c r="A16" s="35"/>
    </row>
    <row r="17" spans="1:10" ht="12.75">
      <c r="A17" s="35"/>
    </row>
    <row r="18" spans="1:10" ht="12.75">
      <c r="A18" s="35"/>
    </row>
    <row r="19" spans="1:10" ht="12.75">
      <c r="A19" s="35"/>
    </row>
    <row r="20" spans="1:10" ht="12.75">
      <c r="A20" s="35"/>
    </row>
    <row r="21" spans="1:10" ht="12.75">
      <c r="A21" s="35"/>
    </row>
    <row r="22" spans="1:10" ht="12.75">
      <c r="A22" s="35"/>
    </row>
    <row r="23" spans="1:10" ht="12.75">
      <c r="A23" s="35"/>
    </row>
    <row r="24" spans="1:10" ht="12.75">
      <c r="A24" s="35"/>
      <c r="J24" s="36"/>
    </row>
    <row r="25" spans="1:10" ht="12.75">
      <c r="A25" s="35"/>
    </row>
    <row r="26" spans="1:10" ht="12.75">
      <c r="A26" s="35"/>
    </row>
    <row r="27" spans="1:10" ht="12.75">
      <c r="A27" s="35"/>
    </row>
    <row r="28" spans="1:10" ht="12.75">
      <c r="A28" s="35"/>
    </row>
    <row r="29" spans="1:10" ht="12.75">
      <c r="A29" s="35"/>
    </row>
    <row r="30" spans="1:10" ht="12.75">
      <c r="A30" s="35"/>
    </row>
    <row r="31" spans="1:10" ht="12.75">
      <c r="A31" s="35"/>
    </row>
    <row r="32" spans="1:10" ht="12.75">
      <c r="A32" s="35"/>
    </row>
    <row r="33" spans="1:1" ht="12.75">
      <c r="A33" s="35"/>
    </row>
    <row r="34" spans="1:1" ht="12.75">
      <c r="A34" s="35"/>
    </row>
    <row r="35" spans="1:1" ht="12.75">
      <c r="A35" s="35"/>
    </row>
    <row r="36" spans="1:1" ht="12.75">
      <c r="A36" s="35"/>
    </row>
    <row r="37" spans="1:1" ht="12.75">
      <c r="A37" s="35"/>
    </row>
    <row r="38" spans="1:1" ht="12.75">
      <c r="A38" s="35"/>
    </row>
    <row r="39" spans="1:1" ht="12.75">
      <c r="A39" s="35"/>
    </row>
    <row r="40" spans="1:1" ht="12.75">
      <c r="A40" s="35"/>
    </row>
    <row r="41" spans="1:1" ht="12.75">
      <c r="A41" s="35"/>
    </row>
    <row r="42" spans="1:1" ht="12.75">
      <c r="A42" s="35"/>
    </row>
    <row r="43" spans="1:1" ht="12.75">
      <c r="A43" s="35"/>
    </row>
    <row r="44" spans="1:1" ht="12.75">
      <c r="A44" s="35"/>
    </row>
    <row r="45" spans="1:1" ht="12.75">
      <c r="A45" s="35"/>
    </row>
    <row r="46" spans="1:1" ht="12.75">
      <c r="A46" s="35"/>
    </row>
    <row r="47" spans="1:1" ht="12.75">
      <c r="A47" s="35"/>
    </row>
    <row r="48" spans="1:1" ht="12.75">
      <c r="A48" s="35"/>
    </row>
    <row r="49" spans="1:1" ht="12.75">
      <c r="A49" s="35"/>
    </row>
    <row r="50" spans="1:1" ht="12.75">
      <c r="A50" s="35"/>
    </row>
    <row r="51" spans="1:1" ht="12.75">
      <c r="A51" s="35"/>
    </row>
    <row r="52" spans="1:1" ht="12.75">
      <c r="A52" s="35"/>
    </row>
    <row r="53" spans="1:1" ht="12.75">
      <c r="A53" s="35"/>
    </row>
    <row r="54" spans="1:1" ht="12.75">
      <c r="A54" s="35"/>
    </row>
    <row r="55" spans="1:1" ht="12.75">
      <c r="A55" s="35"/>
    </row>
    <row r="56" spans="1:1" ht="12.75">
      <c r="A56" s="35"/>
    </row>
    <row r="57" spans="1:1" ht="12.75">
      <c r="A57" s="35"/>
    </row>
    <row r="58" spans="1:1" ht="12.75">
      <c r="A58" s="35"/>
    </row>
    <row r="59" spans="1:1" ht="12.75">
      <c r="A59" s="35"/>
    </row>
    <row r="60" spans="1:1" ht="12.75">
      <c r="A60" s="35"/>
    </row>
    <row r="61" spans="1:1" ht="12.75">
      <c r="A61" s="35"/>
    </row>
    <row r="62" spans="1:1" ht="12.75">
      <c r="A62" s="35"/>
    </row>
    <row r="63" spans="1:1" ht="12.75">
      <c r="A63" s="35"/>
    </row>
    <row r="64" spans="1:1" ht="12.75">
      <c r="A64" s="35"/>
    </row>
    <row r="65" spans="1:1" ht="12.75">
      <c r="A65" s="35"/>
    </row>
    <row r="66" spans="1:1" ht="12.75">
      <c r="A66" s="35"/>
    </row>
    <row r="67" spans="1:1" ht="12.75">
      <c r="A67" s="35"/>
    </row>
    <row r="68" spans="1:1" ht="12.75">
      <c r="A68" s="35"/>
    </row>
    <row r="69" spans="1:1" ht="12.75">
      <c r="A69" s="35"/>
    </row>
    <row r="70" spans="1:1" ht="12.75">
      <c r="A70" s="35"/>
    </row>
    <row r="71" spans="1:1" ht="12.75">
      <c r="A71" s="35"/>
    </row>
    <row r="72" spans="1:1" ht="12.75">
      <c r="A72" s="35"/>
    </row>
    <row r="73" spans="1:1" ht="12.75">
      <c r="A73" s="35"/>
    </row>
    <row r="74" spans="1:1" ht="12.75">
      <c r="A74" s="35"/>
    </row>
    <row r="75" spans="1:1" ht="12.75">
      <c r="A75" s="35"/>
    </row>
    <row r="76" spans="1:1" ht="12.75">
      <c r="A76" s="35"/>
    </row>
    <row r="77" spans="1:1" ht="12.75">
      <c r="A77" s="35"/>
    </row>
    <row r="78" spans="1:1" ht="12.75">
      <c r="A78" s="35"/>
    </row>
    <row r="79" spans="1:1" ht="12.75">
      <c r="A79" s="35"/>
    </row>
    <row r="80" spans="1:1" ht="12.75">
      <c r="A80" s="35"/>
    </row>
    <row r="81" spans="1:1" ht="12.75">
      <c r="A81" s="35"/>
    </row>
    <row r="82" spans="1:1" ht="12.75">
      <c r="A82" s="35"/>
    </row>
    <row r="83" spans="1:1" ht="12.75">
      <c r="A83" s="35"/>
    </row>
    <row r="84" spans="1:1" ht="12.75">
      <c r="A84" s="35"/>
    </row>
    <row r="85" spans="1:1" ht="12.75">
      <c r="A85" s="35"/>
    </row>
    <row r="86" spans="1:1" ht="12.75">
      <c r="A86" s="35"/>
    </row>
    <row r="87" spans="1:1" ht="12.75">
      <c r="A87" s="35"/>
    </row>
    <row r="88" spans="1:1" ht="12.75">
      <c r="A88" s="35"/>
    </row>
    <row r="89" spans="1:1" ht="12.75">
      <c r="A89" s="35"/>
    </row>
    <row r="90" spans="1:1" ht="12.75">
      <c r="A90" s="35"/>
    </row>
    <row r="91" spans="1:1" ht="12.75">
      <c r="A91" s="35"/>
    </row>
    <row r="92" spans="1:1" ht="12.75">
      <c r="A92" s="35"/>
    </row>
    <row r="93" spans="1:1" ht="12.75">
      <c r="A93" s="35"/>
    </row>
    <row r="94" spans="1:1" ht="12.75">
      <c r="A94" s="35"/>
    </row>
    <row r="95" spans="1:1" ht="12.75">
      <c r="A95" s="35"/>
    </row>
    <row r="96" spans="1:1" ht="12.75">
      <c r="A96" s="35"/>
    </row>
    <row r="97" spans="1:1" ht="12.75">
      <c r="A97" s="35"/>
    </row>
    <row r="98" spans="1:1" ht="12.75">
      <c r="A98" s="35"/>
    </row>
    <row r="99" spans="1:1" ht="12.75">
      <c r="A99" s="35"/>
    </row>
    <row r="100" spans="1:1" ht="12.75">
      <c r="A100" s="35"/>
    </row>
    <row r="101" spans="1:1" ht="12.75">
      <c r="A101" s="35"/>
    </row>
    <row r="102" spans="1:1" ht="12.75">
      <c r="A102" s="35"/>
    </row>
    <row r="103" spans="1:1" ht="12.75">
      <c r="A103" s="35"/>
    </row>
    <row r="104" spans="1:1" ht="12.75">
      <c r="A104" s="35"/>
    </row>
    <row r="105" spans="1:1" ht="12.75">
      <c r="A105" s="35"/>
    </row>
    <row r="106" spans="1:1" ht="12.75">
      <c r="A106" s="35"/>
    </row>
    <row r="107" spans="1:1" ht="12.75">
      <c r="A107" s="35"/>
    </row>
    <row r="108" spans="1:1" ht="12.75">
      <c r="A108" s="35"/>
    </row>
    <row r="109" spans="1:1" ht="12.75">
      <c r="A109" s="35"/>
    </row>
    <row r="110" spans="1:1" ht="12.75">
      <c r="A110" s="35"/>
    </row>
    <row r="111" spans="1:1" ht="12.75">
      <c r="A111" s="35"/>
    </row>
    <row r="112" spans="1:1" ht="12.75">
      <c r="A112" s="35"/>
    </row>
    <row r="113" spans="1:1" ht="12.75">
      <c r="A113" s="35"/>
    </row>
    <row r="114" spans="1:1" ht="12.75">
      <c r="A114" s="35"/>
    </row>
    <row r="115" spans="1:1" ht="12.75">
      <c r="A115" s="35"/>
    </row>
    <row r="116" spans="1:1" ht="12.75">
      <c r="A116" s="35"/>
    </row>
    <row r="117" spans="1:1" ht="12.75">
      <c r="A117" s="35"/>
    </row>
    <row r="118" spans="1:1" ht="12.75">
      <c r="A118" s="35"/>
    </row>
    <row r="119" spans="1:1" ht="12.75">
      <c r="A119" s="35"/>
    </row>
    <row r="120" spans="1:1" ht="12.75">
      <c r="A120" s="35"/>
    </row>
    <row r="121" spans="1:1" ht="12.75">
      <c r="A121" s="35"/>
    </row>
    <row r="122" spans="1:1" ht="12.75">
      <c r="A122" s="35"/>
    </row>
    <row r="123" spans="1:1" ht="12.75">
      <c r="A123" s="35"/>
    </row>
    <row r="124" spans="1:1" ht="12.75">
      <c r="A124" s="35"/>
    </row>
    <row r="125" spans="1:1" ht="12.75">
      <c r="A125" s="35"/>
    </row>
    <row r="126" spans="1:1" ht="12.75">
      <c r="A126" s="35"/>
    </row>
    <row r="127" spans="1:1" ht="12.75">
      <c r="A127" s="35"/>
    </row>
    <row r="128" spans="1:1" ht="12.75">
      <c r="A128" s="35"/>
    </row>
    <row r="129" spans="1:1" ht="12.75">
      <c r="A129" s="35"/>
    </row>
    <row r="130" spans="1:1" ht="12.75">
      <c r="A130" s="35"/>
    </row>
    <row r="131" spans="1:1" ht="12.75">
      <c r="A131" s="35"/>
    </row>
    <row r="132" spans="1:1" ht="12.75">
      <c r="A132" s="35"/>
    </row>
    <row r="133" spans="1:1" ht="12.75">
      <c r="A133" s="35"/>
    </row>
    <row r="134" spans="1:1" ht="12.75">
      <c r="A134" s="35"/>
    </row>
    <row r="135" spans="1:1" ht="12.75">
      <c r="A135" s="35"/>
    </row>
    <row r="136" spans="1:1" ht="12.75">
      <c r="A136" s="35"/>
    </row>
    <row r="137" spans="1:1" ht="12.75">
      <c r="A137" s="35"/>
    </row>
    <row r="138" spans="1:1" ht="12.75">
      <c r="A138" s="35"/>
    </row>
    <row r="139" spans="1:1" ht="12.75">
      <c r="A139" s="35"/>
    </row>
    <row r="140" spans="1:1" ht="12.75">
      <c r="A140" s="35"/>
    </row>
    <row r="141" spans="1:1" ht="12.75">
      <c r="A141" s="35"/>
    </row>
    <row r="142" spans="1:1" ht="12.75">
      <c r="A142" s="35"/>
    </row>
    <row r="143" spans="1:1" ht="12.75">
      <c r="A143" s="35"/>
    </row>
    <row r="144" spans="1:1" ht="12.75">
      <c r="A144" s="35"/>
    </row>
    <row r="145" spans="1:1" ht="12.75">
      <c r="A145" s="35"/>
    </row>
    <row r="146" spans="1:1" ht="12.75">
      <c r="A146" s="35"/>
    </row>
    <row r="147" spans="1:1" ht="12.75">
      <c r="A147" s="35"/>
    </row>
    <row r="148" spans="1:1" ht="12.75">
      <c r="A148" s="35"/>
    </row>
    <row r="149" spans="1:1" ht="12.75">
      <c r="A149" s="35"/>
    </row>
    <row r="150" spans="1:1" ht="12.75">
      <c r="A150" s="35"/>
    </row>
    <row r="151" spans="1:1" ht="12.75">
      <c r="A151" s="35"/>
    </row>
    <row r="152" spans="1:1" ht="12.75">
      <c r="A152" s="35"/>
    </row>
    <row r="153" spans="1:1" ht="12.75">
      <c r="A153" s="35"/>
    </row>
    <row r="154" spans="1:1" ht="12.75">
      <c r="A154" s="35"/>
    </row>
    <row r="155" spans="1:1" ht="12.75">
      <c r="A155" s="35"/>
    </row>
    <row r="156" spans="1:1" ht="12.75">
      <c r="A156" s="35"/>
    </row>
    <row r="157" spans="1:1" ht="12.75">
      <c r="A157" s="35"/>
    </row>
    <row r="158" spans="1:1" ht="12.75">
      <c r="A158" s="35"/>
    </row>
    <row r="159" spans="1:1" ht="12.75">
      <c r="A159" s="35"/>
    </row>
    <row r="160" spans="1:1" ht="12.75">
      <c r="A160" s="35"/>
    </row>
    <row r="161" spans="1:1" ht="12.75">
      <c r="A161" s="35"/>
    </row>
    <row r="162" spans="1:1" ht="12.75">
      <c r="A162" s="35"/>
    </row>
    <row r="163" spans="1:1" ht="12.75">
      <c r="A163" s="35"/>
    </row>
    <row r="164" spans="1:1" ht="12.75">
      <c r="A164" s="35"/>
    </row>
    <row r="165" spans="1:1" ht="12.75">
      <c r="A165" s="35"/>
    </row>
    <row r="166" spans="1:1" ht="12.75">
      <c r="A166" s="35"/>
    </row>
    <row r="167" spans="1:1" ht="12.75">
      <c r="A167" s="35"/>
    </row>
    <row r="168" spans="1:1" ht="12.75">
      <c r="A168" s="35"/>
    </row>
    <row r="169" spans="1:1" ht="12.75">
      <c r="A169" s="35"/>
    </row>
    <row r="170" spans="1:1" ht="12.75">
      <c r="A170" s="35"/>
    </row>
    <row r="171" spans="1:1" ht="12.75">
      <c r="A171" s="35"/>
    </row>
    <row r="172" spans="1:1" ht="12.75">
      <c r="A172" s="35"/>
    </row>
    <row r="173" spans="1:1" ht="12.75">
      <c r="A173" s="35"/>
    </row>
    <row r="174" spans="1:1" ht="12.75">
      <c r="A174" s="35"/>
    </row>
    <row r="175" spans="1:1" ht="12.75">
      <c r="A175" s="35"/>
    </row>
    <row r="176" spans="1:1" ht="12.75">
      <c r="A176" s="35"/>
    </row>
    <row r="177" spans="1:1" ht="12.75">
      <c r="A177" s="35"/>
    </row>
    <row r="178" spans="1:1" ht="12.75">
      <c r="A178" s="35"/>
    </row>
    <row r="179" spans="1:1" ht="12.75">
      <c r="A179" s="35"/>
    </row>
    <row r="180" spans="1:1" ht="12.75">
      <c r="A180" s="35"/>
    </row>
    <row r="181" spans="1:1" ht="12.75">
      <c r="A181" s="35"/>
    </row>
    <row r="182" spans="1:1" ht="12.75">
      <c r="A182" s="35"/>
    </row>
    <row r="183" spans="1:1" ht="12.75">
      <c r="A183" s="35"/>
    </row>
    <row r="184" spans="1:1" ht="12.75">
      <c r="A184" s="35"/>
    </row>
    <row r="185" spans="1:1" ht="12.75">
      <c r="A185" s="35"/>
    </row>
    <row r="186" spans="1:1" ht="12.75">
      <c r="A186" s="35"/>
    </row>
    <row r="187" spans="1:1" ht="12.75">
      <c r="A187" s="35"/>
    </row>
    <row r="188" spans="1:1" ht="12.75">
      <c r="A188" s="35"/>
    </row>
    <row r="189" spans="1:1" ht="12.75">
      <c r="A189" s="35"/>
    </row>
    <row r="190" spans="1:1" ht="12.75">
      <c r="A190" s="35"/>
    </row>
    <row r="191" spans="1:1" ht="12.75">
      <c r="A191" s="35"/>
    </row>
    <row r="192" spans="1:1" ht="12.75">
      <c r="A192" s="35"/>
    </row>
    <row r="193" spans="1:1" ht="12.75">
      <c r="A193" s="35"/>
    </row>
    <row r="194" spans="1:1" ht="12.75">
      <c r="A194" s="35"/>
    </row>
    <row r="195" spans="1:1" ht="12.75">
      <c r="A195" s="35"/>
    </row>
    <row r="196" spans="1:1" ht="12.75">
      <c r="A196" s="35"/>
    </row>
    <row r="197" spans="1:1" ht="12.75">
      <c r="A197" s="35"/>
    </row>
    <row r="198" spans="1:1" ht="12.75">
      <c r="A198" s="35"/>
    </row>
    <row r="199" spans="1:1" ht="12.75">
      <c r="A199" s="35"/>
    </row>
    <row r="200" spans="1:1" ht="12.75">
      <c r="A200" s="35"/>
    </row>
    <row r="201" spans="1:1" ht="12.75">
      <c r="A201" s="35"/>
    </row>
    <row r="202" spans="1:1" ht="12.75">
      <c r="A202" s="35"/>
    </row>
    <row r="203" spans="1:1" ht="12.75">
      <c r="A203" s="35"/>
    </row>
    <row r="204" spans="1:1" ht="12.75">
      <c r="A204" s="35"/>
    </row>
    <row r="205" spans="1:1" ht="12.75">
      <c r="A205" s="35"/>
    </row>
    <row r="206" spans="1:1" ht="12.75">
      <c r="A206" s="35"/>
    </row>
    <row r="207" spans="1:1" ht="12.75">
      <c r="A207" s="35"/>
    </row>
    <row r="208" spans="1:1" ht="12.75">
      <c r="A208" s="35"/>
    </row>
    <row r="209" spans="1:1" ht="12.75">
      <c r="A209" s="35"/>
    </row>
    <row r="210" spans="1:1" ht="12.75">
      <c r="A210" s="35"/>
    </row>
    <row r="211" spans="1:1" ht="12.75">
      <c r="A211" s="35"/>
    </row>
    <row r="212" spans="1:1" ht="12.75">
      <c r="A212" s="35"/>
    </row>
    <row r="213" spans="1:1" ht="12.75">
      <c r="A213" s="35"/>
    </row>
    <row r="214" spans="1:1" ht="12.75">
      <c r="A214" s="35"/>
    </row>
    <row r="215" spans="1:1" ht="12.75">
      <c r="A215" s="35"/>
    </row>
    <row r="216" spans="1:1" ht="12.75">
      <c r="A216" s="35"/>
    </row>
    <row r="217" spans="1:1" ht="12.75">
      <c r="A217" s="35"/>
    </row>
    <row r="218" spans="1:1" ht="12.75">
      <c r="A218" s="35"/>
    </row>
    <row r="219" spans="1:1" ht="12.75">
      <c r="A219" s="35"/>
    </row>
    <row r="220" spans="1:1" ht="12.75">
      <c r="A220" s="35"/>
    </row>
    <row r="221" spans="1:1" ht="12.75">
      <c r="A221" s="35"/>
    </row>
    <row r="222" spans="1:1" ht="12.75">
      <c r="A222" s="35"/>
    </row>
    <row r="223" spans="1:1" ht="12.75">
      <c r="A223" s="35"/>
    </row>
    <row r="224" spans="1:1" ht="12.75">
      <c r="A224" s="35"/>
    </row>
    <row r="225" spans="1:1" ht="12.75">
      <c r="A225" s="35"/>
    </row>
    <row r="226" spans="1:1" ht="12.75">
      <c r="A226" s="35"/>
    </row>
    <row r="227" spans="1:1" ht="12.75">
      <c r="A227" s="35"/>
    </row>
    <row r="228" spans="1:1" ht="12.75">
      <c r="A228" s="35"/>
    </row>
    <row r="229" spans="1:1" ht="12.75">
      <c r="A229" s="35"/>
    </row>
    <row r="230" spans="1:1" ht="12.75">
      <c r="A230" s="35"/>
    </row>
    <row r="231" spans="1:1" ht="12.75">
      <c r="A231" s="35"/>
    </row>
    <row r="232" spans="1:1" ht="12.75">
      <c r="A232" s="35"/>
    </row>
    <row r="233" spans="1:1" ht="12.75">
      <c r="A233" s="35"/>
    </row>
    <row r="234" spans="1:1" ht="12.75">
      <c r="A234" s="35"/>
    </row>
    <row r="235" spans="1:1" ht="12.75">
      <c r="A235" s="35"/>
    </row>
    <row r="236" spans="1:1" ht="12.75">
      <c r="A236" s="35"/>
    </row>
    <row r="237" spans="1:1" ht="12.75">
      <c r="A237" s="35"/>
    </row>
    <row r="238" spans="1:1" ht="12.75">
      <c r="A238" s="35"/>
    </row>
    <row r="239" spans="1:1" ht="12.75">
      <c r="A239" s="35"/>
    </row>
    <row r="240" spans="1:1" ht="12.75">
      <c r="A240" s="35"/>
    </row>
    <row r="241" spans="1:1" ht="12.75">
      <c r="A241" s="35"/>
    </row>
    <row r="242" spans="1:1" ht="12.75">
      <c r="A242" s="35"/>
    </row>
    <row r="243" spans="1:1" ht="12.75">
      <c r="A243" s="35"/>
    </row>
    <row r="244" spans="1:1" ht="12.75">
      <c r="A244" s="35"/>
    </row>
    <row r="245" spans="1:1" ht="12.75">
      <c r="A245" s="35"/>
    </row>
    <row r="246" spans="1:1" ht="12.75">
      <c r="A246" s="35"/>
    </row>
    <row r="247" spans="1:1" ht="12.75">
      <c r="A247" s="35"/>
    </row>
    <row r="248" spans="1:1" ht="12.75">
      <c r="A248" s="35"/>
    </row>
    <row r="249" spans="1:1" ht="12.75">
      <c r="A249" s="35"/>
    </row>
    <row r="250" spans="1:1" ht="12.75">
      <c r="A250" s="35"/>
    </row>
    <row r="251" spans="1:1" ht="12.75">
      <c r="A251" s="35"/>
    </row>
    <row r="252" spans="1:1" ht="12.75">
      <c r="A252" s="35"/>
    </row>
    <row r="253" spans="1:1" ht="12.75">
      <c r="A253" s="35"/>
    </row>
    <row r="254" spans="1:1" ht="12.75">
      <c r="A254" s="35"/>
    </row>
    <row r="255" spans="1:1" ht="12.75">
      <c r="A255" s="35"/>
    </row>
    <row r="256" spans="1:1" ht="12.75">
      <c r="A256" s="35"/>
    </row>
    <row r="257" spans="1:1" ht="12.75">
      <c r="A257" s="35"/>
    </row>
    <row r="258" spans="1:1" ht="12.75">
      <c r="A258" s="35"/>
    </row>
    <row r="259" spans="1:1" ht="12.75">
      <c r="A259" s="35"/>
    </row>
    <row r="260" spans="1:1" ht="12.75">
      <c r="A260" s="35"/>
    </row>
    <row r="261" spans="1:1" ht="12.75">
      <c r="A261" s="35"/>
    </row>
    <row r="262" spans="1:1" ht="12.75">
      <c r="A262" s="35"/>
    </row>
    <row r="263" spans="1:1" ht="12.75">
      <c r="A263" s="35"/>
    </row>
    <row r="264" spans="1:1" ht="12.75">
      <c r="A264" s="35"/>
    </row>
    <row r="265" spans="1:1" ht="12.75">
      <c r="A265" s="35"/>
    </row>
    <row r="266" spans="1:1" ht="12.75">
      <c r="A266" s="35"/>
    </row>
    <row r="267" spans="1:1" ht="12.75">
      <c r="A267" s="35"/>
    </row>
    <row r="268" spans="1:1" ht="12.75">
      <c r="A268" s="35"/>
    </row>
    <row r="269" spans="1:1" ht="12.75">
      <c r="A269" s="35"/>
    </row>
    <row r="270" spans="1:1" ht="12.75">
      <c r="A270" s="35"/>
    </row>
    <row r="271" spans="1:1" ht="12.75">
      <c r="A271" s="35"/>
    </row>
    <row r="272" spans="1:1" ht="12.75">
      <c r="A272" s="35"/>
    </row>
    <row r="273" spans="1:1" ht="12.75">
      <c r="A273" s="35"/>
    </row>
    <row r="274" spans="1:1" ht="12.75">
      <c r="A274" s="35"/>
    </row>
    <row r="275" spans="1:1" ht="12.75">
      <c r="A275" s="35"/>
    </row>
    <row r="276" spans="1:1" ht="12.75">
      <c r="A276" s="35"/>
    </row>
    <row r="277" spans="1:1" ht="12.75">
      <c r="A277" s="35"/>
    </row>
    <row r="278" spans="1:1" ht="12.75">
      <c r="A278" s="35"/>
    </row>
    <row r="279" spans="1:1" ht="12.75">
      <c r="A279" s="35"/>
    </row>
    <row r="280" spans="1:1" ht="12.75">
      <c r="A280" s="35"/>
    </row>
    <row r="281" spans="1:1" ht="12.75">
      <c r="A281" s="35"/>
    </row>
    <row r="282" spans="1:1" ht="12.75">
      <c r="A282" s="35"/>
    </row>
    <row r="283" spans="1:1" ht="12.75">
      <c r="A283" s="35"/>
    </row>
    <row r="284" spans="1:1" ht="12.75">
      <c r="A284" s="35"/>
    </row>
    <row r="285" spans="1:1" ht="12.75">
      <c r="A285" s="35"/>
    </row>
    <row r="286" spans="1:1" ht="12.75">
      <c r="A286" s="35"/>
    </row>
    <row r="287" spans="1:1" ht="12.75">
      <c r="A287" s="35"/>
    </row>
    <row r="288" spans="1:1" ht="12.75">
      <c r="A288" s="35"/>
    </row>
    <row r="289" spans="1:1" ht="12.75">
      <c r="A289" s="35"/>
    </row>
    <row r="290" spans="1:1" ht="12.75">
      <c r="A290" s="35"/>
    </row>
    <row r="291" spans="1:1" ht="12.75">
      <c r="A291" s="35"/>
    </row>
    <row r="292" spans="1:1" ht="12.75">
      <c r="A292" s="35"/>
    </row>
    <row r="293" spans="1:1" ht="12.75">
      <c r="A293" s="35"/>
    </row>
    <row r="294" spans="1:1" ht="12.75">
      <c r="A294" s="35"/>
    </row>
    <row r="295" spans="1:1" ht="12.75">
      <c r="A295" s="35"/>
    </row>
    <row r="296" spans="1:1" ht="12.75">
      <c r="A296" s="35"/>
    </row>
    <row r="297" spans="1:1" ht="12.75">
      <c r="A297" s="35"/>
    </row>
    <row r="298" spans="1:1" ht="12.75">
      <c r="A298" s="35"/>
    </row>
    <row r="299" spans="1:1" ht="12.75">
      <c r="A299" s="35"/>
    </row>
    <row r="300" spans="1:1" ht="12.75">
      <c r="A300" s="35"/>
    </row>
    <row r="301" spans="1:1" ht="12.75">
      <c r="A301" s="35"/>
    </row>
    <row r="302" spans="1:1" ht="12.75">
      <c r="A302" s="35"/>
    </row>
    <row r="303" spans="1:1" ht="12.75">
      <c r="A303" s="35"/>
    </row>
    <row r="304" spans="1:1" ht="12.75">
      <c r="A304" s="35"/>
    </row>
    <row r="305" spans="1:1" ht="12.75">
      <c r="A305" s="35"/>
    </row>
    <row r="306" spans="1:1" ht="12.75">
      <c r="A306" s="35"/>
    </row>
    <row r="307" spans="1:1" ht="12.75">
      <c r="A307" s="35"/>
    </row>
    <row r="308" spans="1:1" ht="12.75">
      <c r="A308" s="35"/>
    </row>
    <row r="309" spans="1:1" ht="12.75">
      <c r="A309" s="35"/>
    </row>
    <row r="310" spans="1:1" ht="12.75">
      <c r="A310" s="35"/>
    </row>
    <row r="311" spans="1:1" ht="12.75">
      <c r="A311" s="35"/>
    </row>
    <row r="312" spans="1:1" ht="12.75">
      <c r="A312" s="35"/>
    </row>
    <row r="313" spans="1:1" ht="12.75">
      <c r="A313" s="35"/>
    </row>
    <row r="314" spans="1:1" ht="12.75">
      <c r="A314" s="35"/>
    </row>
    <row r="315" spans="1:1" ht="12.75">
      <c r="A315" s="35"/>
    </row>
    <row r="316" spans="1:1" ht="12.75">
      <c r="A316" s="35"/>
    </row>
    <row r="317" spans="1:1" ht="12.75">
      <c r="A317" s="35"/>
    </row>
    <row r="318" spans="1:1" ht="12.75">
      <c r="A318" s="35"/>
    </row>
    <row r="319" spans="1:1" ht="12.75">
      <c r="A319" s="35"/>
    </row>
    <row r="320" spans="1:1" ht="12.75">
      <c r="A320" s="35"/>
    </row>
    <row r="321" spans="1:1" ht="12.75">
      <c r="A321" s="35"/>
    </row>
    <row r="322" spans="1:1" ht="12.75">
      <c r="A322" s="35"/>
    </row>
    <row r="323" spans="1:1" ht="12.75">
      <c r="A323" s="35"/>
    </row>
    <row r="324" spans="1:1" ht="12.75">
      <c r="A324" s="35"/>
    </row>
    <row r="325" spans="1:1" ht="12.75">
      <c r="A325" s="35"/>
    </row>
    <row r="326" spans="1:1" ht="12.75">
      <c r="A326" s="35"/>
    </row>
    <row r="327" spans="1:1" ht="12.75">
      <c r="A327" s="35"/>
    </row>
    <row r="328" spans="1:1" ht="12.75">
      <c r="A328" s="35"/>
    </row>
    <row r="329" spans="1:1" ht="12.75">
      <c r="A329" s="35"/>
    </row>
    <row r="330" spans="1:1" ht="12.75">
      <c r="A330" s="35"/>
    </row>
    <row r="331" spans="1:1" ht="12.75">
      <c r="A331" s="35"/>
    </row>
    <row r="332" spans="1:1" ht="12.75">
      <c r="A332" s="35"/>
    </row>
    <row r="333" spans="1:1" ht="12.75">
      <c r="A333" s="35"/>
    </row>
    <row r="334" spans="1:1" ht="12.75">
      <c r="A334" s="35"/>
    </row>
    <row r="335" spans="1:1" ht="12.75">
      <c r="A335" s="35"/>
    </row>
    <row r="336" spans="1:1" ht="12.75">
      <c r="A336" s="35"/>
    </row>
    <row r="337" spans="1:1" ht="12.75">
      <c r="A337" s="35"/>
    </row>
    <row r="338" spans="1:1" ht="12.75">
      <c r="A338" s="35"/>
    </row>
    <row r="339" spans="1:1" ht="12.75">
      <c r="A339" s="35"/>
    </row>
    <row r="340" spans="1:1" ht="12.75">
      <c r="A340" s="35"/>
    </row>
    <row r="341" spans="1:1" ht="12.75">
      <c r="A341" s="35"/>
    </row>
    <row r="342" spans="1:1" ht="12.75">
      <c r="A342" s="35"/>
    </row>
    <row r="343" spans="1:1" ht="12.75">
      <c r="A343" s="35"/>
    </row>
    <row r="344" spans="1:1" ht="12.75">
      <c r="A344" s="35"/>
    </row>
    <row r="345" spans="1:1" ht="12.75">
      <c r="A345" s="35"/>
    </row>
    <row r="346" spans="1:1" ht="12.75">
      <c r="A346" s="35"/>
    </row>
    <row r="347" spans="1:1" ht="12.75">
      <c r="A347" s="35"/>
    </row>
    <row r="348" spans="1:1" ht="12.75">
      <c r="A348" s="35"/>
    </row>
    <row r="349" spans="1:1" ht="12.75">
      <c r="A349" s="35"/>
    </row>
    <row r="350" spans="1:1" ht="12.75">
      <c r="A350" s="35"/>
    </row>
    <row r="351" spans="1:1" ht="12.75">
      <c r="A351" s="35"/>
    </row>
    <row r="352" spans="1:1" ht="12.75">
      <c r="A352" s="35"/>
    </row>
    <row r="353" spans="1:1" ht="12.75">
      <c r="A353" s="35"/>
    </row>
    <row r="354" spans="1:1" ht="12.75">
      <c r="A354" s="35"/>
    </row>
    <row r="355" spans="1:1" ht="12.75">
      <c r="A355" s="35"/>
    </row>
    <row r="356" spans="1:1" ht="12.75">
      <c r="A356" s="35"/>
    </row>
    <row r="357" spans="1:1" ht="12.75">
      <c r="A357" s="35"/>
    </row>
    <row r="358" spans="1:1" ht="12.75">
      <c r="A358" s="35"/>
    </row>
    <row r="359" spans="1:1" ht="12.75">
      <c r="A359" s="35"/>
    </row>
    <row r="360" spans="1:1" ht="12.75">
      <c r="A360" s="35"/>
    </row>
    <row r="361" spans="1:1" ht="12.75">
      <c r="A361" s="35"/>
    </row>
    <row r="362" spans="1:1" ht="12.75">
      <c r="A362" s="35"/>
    </row>
    <row r="363" spans="1:1" ht="12.75">
      <c r="A363" s="35"/>
    </row>
    <row r="364" spans="1:1" ht="12.75">
      <c r="A364" s="35"/>
    </row>
    <row r="365" spans="1:1" ht="12.75">
      <c r="A365" s="35"/>
    </row>
    <row r="366" spans="1:1" ht="12.75">
      <c r="A366" s="35"/>
    </row>
    <row r="367" spans="1:1" ht="12.75">
      <c r="A367" s="35"/>
    </row>
    <row r="368" spans="1:1" ht="12.75">
      <c r="A368" s="35"/>
    </row>
    <row r="369" spans="1:1" ht="12.75">
      <c r="A369" s="35"/>
    </row>
    <row r="370" spans="1:1" ht="12.75">
      <c r="A370" s="35"/>
    </row>
    <row r="371" spans="1:1" ht="12.75">
      <c r="A371" s="35"/>
    </row>
    <row r="372" spans="1:1" ht="12.75">
      <c r="A372" s="35"/>
    </row>
    <row r="373" spans="1:1" ht="12.75">
      <c r="A373" s="35"/>
    </row>
    <row r="374" spans="1:1" ht="12.75">
      <c r="A374" s="35"/>
    </row>
    <row r="375" spans="1:1" ht="12.75">
      <c r="A375" s="35"/>
    </row>
    <row r="376" spans="1:1" ht="12.75">
      <c r="A376" s="35"/>
    </row>
    <row r="377" spans="1:1" ht="12.75">
      <c r="A377" s="35"/>
    </row>
    <row r="378" spans="1:1" ht="12.75">
      <c r="A378" s="35"/>
    </row>
    <row r="379" spans="1:1" ht="12.75">
      <c r="A379" s="35"/>
    </row>
    <row r="380" spans="1:1" ht="12.75">
      <c r="A380" s="35"/>
    </row>
    <row r="381" spans="1:1" ht="12.75">
      <c r="A381" s="35"/>
    </row>
    <row r="382" spans="1:1" ht="12.75">
      <c r="A382" s="35"/>
    </row>
    <row r="383" spans="1:1" ht="12.75">
      <c r="A383" s="35"/>
    </row>
    <row r="384" spans="1:1" ht="12.75">
      <c r="A384" s="35"/>
    </row>
    <row r="385" spans="1:1" ht="12.75">
      <c r="A385" s="35"/>
    </row>
    <row r="386" spans="1:1" ht="12.75">
      <c r="A386" s="35"/>
    </row>
    <row r="387" spans="1:1" ht="12.75">
      <c r="A387" s="35"/>
    </row>
    <row r="388" spans="1:1" ht="12.75">
      <c r="A388" s="35"/>
    </row>
    <row r="389" spans="1:1" ht="12.75">
      <c r="A389" s="35"/>
    </row>
    <row r="390" spans="1:1" ht="12.75">
      <c r="A390" s="35"/>
    </row>
    <row r="391" spans="1:1" ht="12.75">
      <c r="A391" s="35"/>
    </row>
    <row r="392" spans="1:1" ht="12.75">
      <c r="A392" s="35"/>
    </row>
    <row r="393" spans="1:1" ht="12.75">
      <c r="A393" s="35"/>
    </row>
    <row r="394" spans="1:1" ht="12.75">
      <c r="A394" s="35"/>
    </row>
    <row r="395" spans="1:1" ht="12.75">
      <c r="A395" s="35"/>
    </row>
    <row r="396" spans="1:1" ht="12.75">
      <c r="A396" s="35"/>
    </row>
    <row r="397" spans="1:1" ht="12.75">
      <c r="A397" s="35"/>
    </row>
    <row r="398" spans="1:1" ht="12.75">
      <c r="A398" s="35"/>
    </row>
    <row r="399" spans="1:1" ht="12.75">
      <c r="A399" s="35"/>
    </row>
    <row r="400" spans="1:1" ht="12.75">
      <c r="A400" s="35"/>
    </row>
    <row r="401" spans="1:1" ht="12.75">
      <c r="A401" s="35"/>
    </row>
    <row r="402" spans="1:1" ht="12.75">
      <c r="A402" s="35"/>
    </row>
    <row r="403" spans="1:1" ht="12.75">
      <c r="A403" s="35"/>
    </row>
    <row r="404" spans="1:1" ht="12.75">
      <c r="A404" s="35"/>
    </row>
    <row r="405" spans="1:1" ht="12.75">
      <c r="A405" s="35"/>
    </row>
    <row r="406" spans="1:1" ht="12.75">
      <c r="A406" s="35"/>
    </row>
    <row r="407" spans="1:1" ht="12.75">
      <c r="A407" s="35"/>
    </row>
    <row r="408" spans="1:1" ht="12.75">
      <c r="A408" s="35"/>
    </row>
    <row r="409" spans="1:1" ht="12.75">
      <c r="A409" s="35"/>
    </row>
    <row r="410" spans="1:1" ht="12.75">
      <c r="A410" s="35"/>
    </row>
    <row r="411" spans="1:1" ht="12.75">
      <c r="A411" s="35"/>
    </row>
    <row r="412" spans="1:1" ht="12.75">
      <c r="A412" s="35"/>
    </row>
    <row r="413" spans="1:1" ht="12.75">
      <c r="A413" s="35"/>
    </row>
    <row r="414" spans="1:1" ht="12.75">
      <c r="A414" s="35"/>
    </row>
    <row r="415" spans="1:1" ht="12.75">
      <c r="A415" s="35"/>
    </row>
    <row r="416" spans="1:1" ht="12.75">
      <c r="A416" s="35"/>
    </row>
    <row r="417" spans="1:1" ht="12.75">
      <c r="A417" s="35"/>
    </row>
    <row r="418" spans="1:1" ht="12.75">
      <c r="A418" s="35"/>
    </row>
    <row r="419" spans="1:1" ht="12.75">
      <c r="A419" s="35"/>
    </row>
    <row r="420" spans="1:1" ht="12.75">
      <c r="A420" s="35"/>
    </row>
    <row r="421" spans="1:1" ht="12.75">
      <c r="A421" s="35"/>
    </row>
    <row r="422" spans="1:1" ht="12.75">
      <c r="A422" s="35"/>
    </row>
    <row r="423" spans="1:1" ht="12.75">
      <c r="A423" s="35"/>
    </row>
    <row r="424" spans="1:1" ht="12.75">
      <c r="A424" s="35"/>
    </row>
    <row r="425" spans="1:1" ht="12.75">
      <c r="A425" s="35"/>
    </row>
    <row r="426" spans="1:1" ht="12.75">
      <c r="A426" s="35"/>
    </row>
    <row r="427" spans="1:1" ht="12.75">
      <c r="A427" s="35"/>
    </row>
    <row r="428" spans="1:1" ht="12.75">
      <c r="A428" s="35"/>
    </row>
    <row r="429" spans="1:1" ht="12.75">
      <c r="A429" s="35"/>
    </row>
    <row r="430" spans="1:1" ht="12.75">
      <c r="A430" s="35"/>
    </row>
    <row r="431" spans="1:1" ht="12.75">
      <c r="A431" s="35"/>
    </row>
    <row r="432" spans="1:1" ht="12.75">
      <c r="A432" s="35"/>
    </row>
    <row r="433" spans="1:1" ht="12.75">
      <c r="A433" s="35"/>
    </row>
    <row r="434" spans="1:1" ht="12.75">
      <c r="A434" s="35"/>
    </row>
    <row r="435" spans="1:1" ht="12.75">
      <c r="A435" s="35"/>
    </row>
    <row r="436" spans="1:1" ht="12.75">
      <c r="A436" s="35"/>
    </row>
    <row r="437" spans="1:1" ht="12.75">
      <c r="A437" s="35"/>
    </row>
    <row r="438" spans="1:1" ht="12.75">
      <c r="A438" s="35"/>
    </row>
    <row r="439" spans="1:1" ht="12.75">
      <c r="A439" s="35"/>
    </row>
    <row r="440" spans="1:1" ht="12.75">
      <c r="A440" s="35"/>
    </row>
    <row r="441" spans="1:1" ht="12.75">
      <c r="A441" s="35"/>
    </row>
    <row r="442" spans="1:1" ht="12.75">
      <c r="A442" s="35"/>
    </row>
    <row r="443" spans="1:1" ht="12.75">
      <c r="A443" s="35"/>
    </row>
    <row r="444" spans="1:1" ht="12.75">
      <c r="A444" s="35"/>
    </row>
    <row r="445" spans="1:1" ht="12.75">
      <c r="A445" s="35"/>
    </row>
    <row r="446" spans="1:1" ht="12.75">
      <c r="A446" s="35"/>
    </row>
    <row r="447" spans="1:1" ht="12.75">
      <c r="A447" s="35"/>
    </row>
    <row r="448" spans="1:1" ht="12.75">
      <c r="A448" s="35"/>
    </row>
    <row r="449" spans="1:1" ht="12.75">
      <c r="A449" s="35"/>
    </row>
    <row r="450" spans="1:1" ht="12.75">
      <c r="A450" s="35"/>
    </row>
    <row r="451" spans="1:1" ht="12.75">
      <c r="A451" s="35"/>
    </row>
    <row r="452" spans="1:1" ht="12.75">
      <c r="A452" s="35"/>
    </row>
    <row r="453" spans="1:1" ht="12.75">
      <c r="A453" s="35"/>
    </row>
    <row r="454" spans="1:1" ht="12.75">
      <c r="A454" s="35"/>
    </row>
    <row r="455" spans="1:1" ht="12.75">
      <c r="A455" s="35"/>
    </row>
    <row r="456" spans="1:1" ht="12.75">
      <c r="A456" s="35"/>
    </row>
    <row r="457" spans="1:1" ht="12.75">
      <c r="A457" s="35"/>
    </row>
    <row r="458" spans="1:1" ht="12.75">
      <c r="A458" s="35"/>
    </row>
    <row r="459" spans="1:1" ht="12.75">
      <c r="A459" s="35"/>
    </row>
    <row r="460" spans="1:1" ht="12.75">
      <c r="A460" s="35"/>
    </row>
    <row r="461" spans="1:1" ht="12.75">
      <c r="A461" s="35"/>
    </row>
    <row r="462" spans="1:1" ht="12.75">
      <c r="A462" s="35"/>
    </row>
    <row r="463" spans="1:1" ht="12.75">
      <c r="A463" s="35"/>
    </row>
    <row r="464" spans="1:1" ht="12.75">
      <c r="A464" s="35"/>
    </row>
    <row r="465" spans="1:1" ht="12.75">
      <c r="A465" s="35"/>
    </row>
    <row r="466" spans="1:1" ht="12.75">
      <c r="A466" s="35"/>
    </row>
    <row r="467" spans="1:1" ht="12.75">
      <c r="A467" s="35"/>
    </row>
    <row r="468" spans="1:1" ht="12.75">
      <c r="A468" s="35"/>
    </row>
    <row r="469" spans="1:1" ht="12.75">
      <c r="A469" s="35"/>
    </row>
    <row r="470" spans="1:1" ht="12.75">
      <c r="A470" s="35"/>
    </row>
    <row r="471" spans="1:1" ht="12.75">
      <c r="A471" s="35"/>
    </row>
    <row r="472" spans="1:1" ht="12.75">
      <c r="A472" s="35"/>
    </row>
    <row r="473" spans="1:1" ht="12.75">
      <c r="A473" s="35"/>
    </row>
    <row r="474" spans="1:1" ht="12.75">
      <c r="A474" s="35"/>
    </row>
    <row r="475" spans="1:1" ht="12.75">
      <c r="A475" s="35"/>
    </row>
    <row r="476" spans="1:1" ht="12.75">
      <c r="A476" s="35"/>
    </row>
    <row r="477" spans="1:1" ht="12.75">
      <c r="A477" s="35"/>
    </row>
    <row r="478" spans="1:1" ht="12.75">
      <c r="A478" s="35"/>
    </row>
    <row r="479" spans="1:1" ht="12.75">
      <c r="A479" s="35"/>
    </row>
    <row r="480" spans="1:1" ht="12.75">
      <c r="A480" s="35"/>
    </row>
    <row r="481" spans="1:1" ht="12.75">
      <c r="A481" s="35"/>
    </row>
    <row r="482" spans="1:1" ht="12.75">
      <c r="A482" s="35"/>
    </row>
    <row r="483" spans="1:1" ht="12.75">
      <c r="A483" s="35"/>
    </row>
    <row r="484" spans="1:1" ht="12.75">
      <c r="A484" s="35"/>
    </row>
    <row r="485" spans="1:1" ht="12.75">
      <c r="A485" s="35"/>
    </row>
    <row r="486" spans="1:1" ht="12.75">
      <c r="A486" s="35"/>
    </row>
    <row r="487" spans="1:1" ht="12.75">
      <c r="A487" s="35"/>
    </row>
    <row r="488" spans="1:1" ht="12.75">
      <c r="A488" s="35"/>
    </row>
    <row r="489" spans="1:1" ht="12.75">
      <c r="A489" s="35"/>
    </row>
    <row r="490" spans="1:1" ht="12.75">
      <c r="A490" s="35"/>
    </row>
    <row r="491" spans="1:1" ht="12.75">
      <c r="A491" s="35"/>
    </row>
    <row r="492" spans="1:1" ht="12.75">
      <c r="A492" s="35"/>
    </row>
    <row r="493" spans="1:1" ht="12.75">
      <c r="A493" s="35"/>
    </row>
    <row r="494" spans="1:1" ht="12.75">
      <c r="A494" s="35"/>
    </row>
    <row r="495" spans="1:1" ht="12.75">
      <c r="A495" s="35"/>
    </row>
    <row r="496" spans="1:1" ht="12.75">
      <c r="A496" s="35"/>
    </row>
    <row r="497" spans="1:1" ht="12.75">
      <c r="A497" s="35"/>
    </row>
    <row r="498" spans="1:1" ht="12.75">
      <c r="A498" s="35"/>
    </row>
    <row r="499" spans="1:1" ht="12.75">
      <c r="A499" s="35"/>
    </row>
    <row r="500" spans="1:1" ht="12.75">
      <c r="A500" s="35"/>
    </row>
    <row r="501" spans="1:1" ht="12.75">
      <c r="A501" s="35"/>
    </row>
    <row r="502" spans="1:1" ht="12.75">
      <c r="A502" s="35"/>
    </row>
    <row r="503" spans="1:1" ht="12.75">
      <c r="A503" s="35"/>
    </row>
    <row r="504" spans="1:1" ht="12.75">
      <c r="A504" s="35"/>
    </row>
    <row r="505" spans="1:1" ht="12.75">
      <c r="A505" s="35"/>
    </row>
    <row r="506" spans="1:1" ht="12.75">
      <c r="A506" s="35"/>
    </row>
    <row r="507" spans="1:1" ht="12.75">
      <c r="A507" s="35"/>
    </row>
    <row r="508" spans="1:1" ht="12.75">
      <c r="A508" s="35"/>
    </row>
    <row r="509" spans="1:1" ht="12.75">
      <c r="A509" s="35"/>
    </row>
    <row r="510" spans="1:1" ht="12.75">
      <c r="A510" s="35"/>
    </row>
    <row r="511" spans="1:1" ht="12.75">
      <c r="A511" s="35"/>
    </row>
    <row r="512" spans="1:1" ht="12.75">
      <c r="A512" s="35"/>
    </row>
    <row r="513" spans="1:1" ht="12.75">
      <c r="A513" s="35"/>
    </row>
    <row r="514" spans="1:1" ht="12.75">
      <c r="A514" s="35"/>
    </row>
    <row r="515" spans="1:1" ht="12.75">
      <c r="A515" s="35"/>
    </row>
    <row r="516" spans="1:1" ht="12.75">
      <c r="A516" s="35"/>
    </row>
    <row r="517" spans="1:1" ht="12.75">
      <c r="A517" s="35"/>
    </row>
    <row r="518" spans="1:1" ht="12.75">
      <c r="A518" s="35"/>
    </row>
    <row r="519" spans="1:1" ht="12.75">
      <c r="A519" s="35"/>
    </row>
    <row r="520" spans="1:1" ht="12.75">
      <c r="A520" s="35"/>
    </row>
    <row r="521" spans="1:1" ht="12.75">
      <c r="A521" s="35"/>
    </row>
    <row r="522" spans="1:1" ht="12.75">
      <c r="A522" s="35"/>
    </row>
    <row r="523" spans="1:1" ht="12.75">
      <c r="A523" s="35"/>
    </row>
    <row r="524" spans="1:1" ht="12.75">
      <c r="A524" s="35"/>
    </row>
    <row r="525" spans="1:1" ht="12.75">
      <c r="A525" s="35"/>
    </row>
    <row r="526" spans="1:1" ht="12.75">
      <c r="A526" s="35"/>
    </row>
    <row r="527" spans="1:1" ht="12.75">
      <c r="A527" s="35"/>
    </row>
    <row r="528" spans="1:1" ht="12.75">
      <c r="A528" s="35"/>
    </row>
    <row r="529" spans="1:1" ht="12.75">
      <c r="A529" s="35"/>
    </row>
    <row r="530" spans="1:1" ht="12.75">
      <c r="A530" s="35"/>
    </row>
    <row r="531" spans="1:1" ht="12.75">
      <c r="A531" s="35"/>
    </row>
    <row r="532" spans="1:1" ht="12.75">
      <c r="A532" s="35"/>
    </row>
    <row r="533" spans="1:1" ht="12.75">
      <c r="A533" s="35"/>
    </row>
    <row r="534" spans="1:1" ht="12.75">
      <c r="A534" s="35"/>
    </row>
    <row r="535" spans="1:1" ht="12.75">
      <c r="A535" s="35"/>
    </row>
    <row r="536" spans="1:1" ht="12.75">
      <c r="A536" s="35"/>
    </row>
    <row r="537" spans="1:1" ht="12.75">
      <c r="A537" s="35"/>
    </row>
    <row r="538" spans="1:1" ht="12.75">
      <c r="A538" s="35"/>
    </row>
    <row r="539" spans="1:1" ht="12.75">
      <c r="A539" s="35"/>
    </row>
    <row r="540" spans="1:1" ht="12.75">
      <c r="A540" s="35"/>
    </row>
    <row r="541" spans="1:1" ht="12.75">
      <c r="A541" s="35"/>
    </row>
    <row r="542" spans="1:1" ht="12.75">
      <c r="A542" s="35"/>
    </row>
    <row r="543" spans="1:1" ht="12.75">
      <c r="A543" s="35"/>
    </row>
    <row r="544" spans="1:1" ht="12.75">
      <c r="A544" s="35"/>
    </row>
    <row r="545" spans="1:1" ht="12.75">
      <c r="A545" s="35"/>
    </row>
    <row r="546" spans="1:1" ht="12.75">
      <c r="A546" s="35"/>
    </row>
    <row r="547" spans="1:1" ht="12.75">
      <c r="A547" s="35"/>
    </row>
    <row r="548" spans="1:1" ht="12.75">
      <c r="A548" s="35"/>
    </row>
    <row r="549" spans="1:1" ht="12.75">
      <c r="A549" s="35"/>
    </row>
    <row r="550" spans="1:1" ht="12.75">
      <c r="A550" s="35"/>
    </row>
    <row r="551" spans="1:1" ht="12.75">
      <c r="A551" s="35"/>
    </row>
    <row r="552" spans="1:1" ht="12.75">
      <c r="A552" s="35"/>
    </row>
    <row r="553" spans="1:1" ht="12.75">
      <c r="A553" s="35"/>
    </row>
    <row r="554" spans="1:1" ht="12.75">
      <c r="A554" s="35"/>
    </row>
    <row r="555" spans="1:1" ht="12.75">
      <c r="A555" s="35"/>
    </row>
    <row r="556" spans="1:1" ht="12.75">
      <c r="A556" s="35"/>
    </row>
    <row r="557" spans="1:1" ht="12.75">
      <c r="A557" s="35"/>
    </row>
    <row r="558" spans="1:1" ht="12.75">
      <c r="A558" s="35"/>
    </row>
    <row r="559" spans="1:1" ht="12.75">
      <c r="A559" s="35"/>
    </row>
    <row r="560" spans="1:1" ht="12.75">
      <c r="A560" s="35"/>
    </row>
    <row r="561" spans="1:1" ht="12.75">
      <c r="A561" s="35"/>
    </row>
    <row r="562" spans="1:1" ht="12.75">
      <c r="A562" s="35"/>
    </row>
    <row r="563" spans="1:1" ht="12.75">
      <c r="A563" s="35"/>
    </row>
    <row r="564" spans="1:1" ht="12.75">
      <c r="A564" s="35"/>
    </row>
    <row r="565" spans="1:1" ht="12.75">
      <c r="A565" s="35"/>
    </row>
    <row r="566" spans="1:1" ht="12.75">
      <c r="A566" s="35"/>
    </row>
    <row r="567" spans="1:1" ht="12.75">
      <c r="A567" s="35"/>
    </row>
    <row r="568" spans="1:1" ht="12.75">
      <c r="A568" s="35"/>
    </row>
    <row r="569" spans="1:1" ht="12.75">
      <c r="A569" s="35"/>
    </row>
    <row r="570" spans="1:1" ht="12.75">
      <c r="A570" s="35"/>
    </row>
    <row r="571" spans="1:1" ht="12.75">
      <c r="A571" s="35"/>
    </row>
    <row r="572" spans="1:1" ht="12.75">
      <c r="A572" s="35"/>
    </row>
    <row r="573" spans="1:1" ht="12.75">
      <c r="A573" s="35"/>
    </row>
    <row r="574" spans="1:1" ht="12.75">
      <c r="A574" s="35"/>
    </row>
    <row r="575" spans="1:1" ht="12.75">
      <c r="A575" s="35"/>
    </row>
    <row r="576" spans="1:1" ht="12.75">
      <c r="A576" s="35"/>
    </row>
    <row r="577" spans="1:1" ht="12.75">
      <c r="A577" s="35"/>
    </row>
    <row r="578" spans="1:1" ht="12.75">
      <c r="A578" s="35"/>
    </row>
    <row r="579" spans="1:1" ht="12.75">
      <c r="A579" s="35"/>
    </row>
    <row r="580" spans="1:1" ht="12.75">
      <c r="A580" s="35"/>
    </row>
    <row r="581" spans="1:1" ht="12.75">
      <c r="A581" s="35"/>
    </row>
    <row r="582" spans="1:1" ht="12.75">
      <c r="A582" s="35"/>
    </row>
    <row r="583" spans="1:1" ht="12.75">
      <c r="A583" s="35"/>
    </row>
    <row r="584" spans="1:1" ht="12.75">
      <c r="A584" s="35"/>
    </row>
    <row r="585" spans="1:1" ht="12.75">
      <c r="A585" s="35"/>
    </row>
    <row r="586" spans="1:1" ht="12.75">
      <c r="A586" s="35"/>
    </row>
    <row r="587" spans="1:1" ht="12.75">
      <c r="A587" s="35"/>
    </row>
    <row r="588" spans="1:1" ht="12.75">
      <c r="A588" s="35"/>
    </row>
    <row r="589" spans="1:1" ht="12.75">
      <c r="A589" s="35"/>
    </row>
    <row r="590" spans="1:1" ht="12.75">
      <c r="A590" s="35"/>
    </row>
    <row r="591" spans="1:1" ht="12.75">
      <c r="A591" s="35"/>
    </row>
    <row r="592" spans="1:1" ht="12.75">
      <c r="A592" s="35"/>
    </row>
    <row r="593" spans="1:1" ht="12.75">
      <c r="A593" s="35"/>
    </row>
    <row r="594" spans="1:1" ht="12.75">
      <c r="A594" s="35"/>
    </row>
    <row r="595" spans="1:1" ht="12.75">
      <c r="A595" s="35"/>
    </row>
    <row r="596" spans="1:1" ht="12.75">
      <c r="A596" s="35"/>
    </row>
    <row r="597" spans="1:1" ht="12.75">
      <c r="A597" s="35"/>
    </row>
    <row r="598" spans="1:1" ht="12.75">
      <c r="A598" s="35"/>
    </row>
    <row r="599" spans="1:1" ht="12.75">
      <c r="A599" s="35"/>
    </row>
    <row r="600" spans="1:1" ht="12.75">
      <c r="A600" s="35"/>
    </row>
    <row r="601" spans="1:1" ht="12.75">
      <c r="A601" s="35"/>
    </row>
    <row r="602" spans="1:1" ht="12.75">
      <c r="A602" s="35"/>
    </row>
    <row r="603" spans="1:1" ht="12.75">
      <c r="A603" s="35"/>
    </row>
    <row r="604" spans="1:1" ht="12.75">
      <c r="A604" s="35"/>
    </row>
    <row r="605" spans="1:1" ht="12.75">
      <c r="A605" s="35"/>
    </row>
    <row r="606" spans="1:1" ht="12.75">
      <c r="A606" s="35"/>
    </row>
    <row r="607" spans="1:1" ht="12.75">
      <c r="A607" s="35"/>
    </row>
    <row r="608" spans="1:1" ht="12.75">
      <c r="A608" s="35"/>
    </row>
    <row r="609" spans="1:1" ht="12.75">
      <c r="A609" s="35"/>
    </row>
    <row r="610" spans="1:1" ht="12.75">
      <c r="A610" s="35"/>
    </row>
    <row r="611" spans="1:1" ht="12.75">
      <c r="A611" s="35"/>
    </row>
    <row r="612" spans="1:1" ht="12.75">
      <c r="A612" s="35"/>
    </row>
    <row r="613" spans="1:1" ht="12.75">
      <c r="A613" s="35"/>
    </row>
    <row r="614" spans="1:1" ht="12.75">
      <c r="A614" s="35"/>
    </row>
    <row r="615" spans="1:1" ht="12.75">
      <c r="A615" s="35"/>
    </row>
    <row r="616" spans="1:1" ht="12.75">
      <c r="A616" s="35"/>
    </row>
    <row r="617" spans="1:1" ht="12.75">
      <c r="A617" s="35"/>
    </row>
    <row r="618" spans="1:1" ht="12.75">
      <c r="A618" s="35"/>
    </row>
    <row r="619" spans="1:1" ht="12.75">
      <c r="A619" s="35"/>
    </row>
    <row r="620" spans="1:1" ht="12.75">
      <c r="A620" s="35"/>
    </row>
    <row r="621" spans="1:1" ht="12.75">
      <c r="A621" s="35"/>
    </row>
    <row r="622" spans="1:1" ht="12.75">
      <c r="A622" s="35"/>
    </row>
    <row r="623" spans="1:1" ht="12.75">
      <c r="A623" s="35"/>
    </row>
    <row r="624" spans="1:1" ht="12.75">
      <c r="A624" s="35"/>
    </row>
    <row r="625" spans="1:1" ht="12.75">
      <c r="A625" s="35"/>
    </row>
    <row r="626" spans="1:1" ht="12.75">
      <c r="A626" s="35"/>
    </row>
    <row r="627" spans="1:1" ht="12.75">
      <c r="A627" s="35"/>
    </row>
    <row r="628" spans="1:1" ht="12.75">
      <c r="A628" s="35"/>
    </row>
    <row r="629" spans="1:1" ht="12.75">
      <c r="A629" s="35"/>
    </row>
    <row r="630" spans="1:1" ht="12.75">
      <c r="A630" s="35"/>
    </row>
    <row r="631" spans="1:1" ht="12.75">
      <c r="A631" s="35"/>
    </row>
    <row r="632" spans="1:1" ht="12.75">
      <c r="A632" s="35"/>
    </row>
    <row r="633" spans="1:1" ht="12.75">
      <c r="A633" s="35"/>
    </row>
    <row r="634" spans="1:1" ht="12.75">
      <c r="A634" s="35"/>
    </row>
    <row r="635" spans="1:1" ht="12.75">
      <c r="A635" s="35"/>
    </row>
    <row r="636" spans="1:1" ht="12.75">
      <c r="A636" s="35"/>
    </row>
    <row r="637" spans="1:1" ht="12.75">
      <c r="A637" s="35"/>
    </row>
    <row r="638" spans="1:1" ht="12.75">
      <c r="A638" s="35"/>
    </row>
    <row r="639" spans="1:1" ht="12.75">
      <c r="A639" s="35"/>
    </row>
    <row r="640" spans="1:1" ht="12.75">
      <c r="A640" s="35"/>
    </row>
    <row r="641" spans="1:1" ht="12.75">
      <c r="A641" s="35"/>
    </row>
    <row r="642" spans="1:1" ht="12.75">
      <c r="A642" s="35"/>
    </row>
    <row r="643" spans="1:1" ht="12.75">
      <c r="A643" s="35"/>
    </row>
    <row r="644" spans="1:1" ht="12.75">
      <c r="A644" s="35"/>
    </row>
    <row r="645" spans="1:1" ht="12.75">
      <c r="A645" s="35"/>
    </row>
    <row r="646" spans="1:1" ht="12.75">
      <c r="A646" s="35"/>
    </row>
    <row r="647" spans="1:1" ht="12.75">
      <c r="A647" s="35"/>
    </row>
    <row r="648" spans="1:1" ht="12.75">
      <c r="A648" s="35"/>
    </row>
    <row r="649" spans="1:1" ht="12.75">
      <c r="A649" s="35"/>
    </row>
    <row r="650" spans="1:1" ht="12.75">
      <c r="A650" s="35"/>
    </row>
    <row r="651" spans="1:1" ht="12.75">
      <c r="A651" s="35"/>
    </row>
    <row r="652" spans="1:1" ht="12.75">
      <c r="A652" s="35"/>
    </row>
    <row r="653" spans="1:1" ht="12.75">
      <c r="A653" s="35"/>
    </row>
    <row r="654" spans="1:1" ht="12.75">
      <c r="A654" s="35"/>
    </row>
    <row r="655" spans="1:1" ht="12.75">
      <c r="A655" s="35"/>
    </row>
    <row r="656" spans="1:1" ht="12.75">
      <c r="A656" s="35"/>
    </row>
    <row r="657" spans="1:1" ht="12.75">
      <c r="A657" s="35"/>
    </row>
    <row r="658" spans="1:1" ht="12.75">
      <c r="A658" s="35"/>
    </row>
    <row r="659" spans="1:1" ht="12.75">
      <c r="A659" s="35"/>
    </row>
    <row r="660" spans="1:1" ht="12.75">
      <c r="A660" s="35"/>
    </row>
    <row r="661" spans="1:1" ht="12.75">
      <c r="A661" s="35"/>
    </row>
    <row r="662" spans="1:1" ht="12.75">
      <c r="A662" s="35"/>
    </row>
    <row r="663" spans="1:1" ht="12.75">
      <c r="A663" s="35"/>
    </row>
    <row r="664" spans="1:1" ht="12.75">
      <c r="A664" s="35"/>
    </row>
    <row r="665" spans="1:1" ht="12.75">
      <c r="A665" s="35"/>
    </row>
    <row r="666" spans="1:1" ht="12.75">
      <c r="A666" s="35"/>
    </row>
    <row r="667" spans="1:1" ht="12.75">
      <c r="A667" s="35"/>
    </row>
    <row r="668" spans="1:1" ht="12.75">
      <c r="A668" s="35"/>
    </row>
    <row r="669" spans="1:1" ht="12.75">
      <c r="A669" s="35"/>
    </row>
    <row r="670" spans="1:1" ht="12.75">
      <c r="A670" s="35"/>
    </row>
    <row r="671" spans="1:1" ht="12.75">
      <c r="A671" s="35"/>
    </row>
    <row r="672" spans="1:1" ht="12.75">
      <c r="A672" s="35"/>
    </row>
    <row r="673" spans="1:1" ht="12.75">
      <c r="A673" s="35"/>
    </row>
    <row r="674" spans="1:1" ht="12.75">
      <c r="A674" s="35"/>
    </row>
    <row r="675" spans="1:1" ht="12.75">
      <c r="A675" s="35"/>
    </row>
    <row r="676" spans="1:1" ht="12.75">
      <c r="A676" s="35"/>
    </row>
    <row r="677" spans="1:1" ht="12.75">
      <c r="A677" s="35"/>
    </row>
    <row r="678" spans="1:1" ht="12.75">
      <c r="A678" s="35"/>
    </row>
    <row r="679" spans="1:1" ht="12.75">
      <c r="A679" s="35"/>
    </row>
    <row r="680" spans="1:1" ht="12.75">
      <c r="A680" s="35"/>
    </row>
    <row r="681" spans="1:1" ht="12.75">
      <c r="A681" s="35"/>
    </row>
    <row r="682" spans="1:1" ht="12.75">
      <c r="A682" s="35"/>
    </row>
    <row r="683" spans="1:1" ht="12.75">
      <c r="A683" s="35"/>
    </row>
    <row r="684" spans="1:1" ht="12.75">
      <c r="A684" s="35"/>
    </row>
    <row r="685" spans="1:1" ht="12.75">
      <c r="A685" s="35"/>
    </row>
    <row r="686" spans="1:1" ht="12.75">
      <c r="A686" s="35"/>
    </row>
    <row r="687" spans="1:1" ht="12.75">
      <c r="A687" s="35"/>
    </row>
    <row r="688" spans="1:1" ht="12.75">
      <c r="A688" s="35"/>
    </row>
    <row r="689" spans="1:1" ht="12.75">
      <c r="A689" s="35"/>
    </row>
    <row r="690" spans="1:1" ht="12.75">
      <c r="A690" s="35"/>
    </row>
    <row r="691" spans="1:1" ht="12.75">
      <c r="A691" s="35"/>
    </row>
    <row r="692" spans="1:1" ht="12.75">
      <c r="A692" s="35"/>
    </row>
    <row r="693" spans="1:1" ht="12.75">
      <c r="A693" s="35"/>
    </row>
    <row r="694" spans="1:1" ht="12.75">
      <c r="A694" s="35"/>
    </row>
    <row r="695" spans="1:1" ht="12.75">
      <c r="A695" s="35"/>
    </row>
    <row r="696" spans="1:1" ht="12.75">
      <c r="A696" s="35"/>
    </row>
    <row r="697" spans="1:1" ht="12.75">
      <c r="A697" s="35"/>
    </row>
    <row r="698" spans="1:1" ht="12.75">
      <c r="A698" s="35"/>
    </row>
    <row r="699" spans="1:1" ht="12.75">
      <c r="A699" s="35"/>
    </row>
    <row r="700" spans="1:1" ht="12.75">
      <c r="A700" s="35"/>
    </row>
    <row r="701" spans="1:1" ht="12.75">
      <c r="A701" s="35"/>
    </row>
    <row r="702" spans="1:1" ht="12.75">
      <c r="A702" s="35"/>
    </row>
    <row r="703" spans="1:1" ht="12.75">
      <c r="A703" s="35"/>
    </row>
    <row r="704" spans="1:1" ht="12.75">
      <c r="A704" s="35"/>
    </row>
    <row r="705" spans="1:1" ht="12.75">
      <c r="A705" s="35"/>
    </row>
    <row r="706" spans="1:1" ht="12.75">
      <c r="A706" s="35"/>
    </row>
    <row r="707" spans="1:1" ht="12.75">
      <c r="A707" s="35"/>
    </row>
    <row r="708" spans="1:1" ht="12.75">
      <c r="A708" s="35"/>
    </row>
    <row r="709" spans="1:1" ht="12.75">
      <c r="A709" s="35"/>
    </row>
    <row r="710" spans="1:1" ht="12.75">
      <c r="A710" s="35"/>
    </row>
    <row r="711" spans="1:1" ht="12.75">
      <c r="A711" s="35"/>
    </row>
    <row r="712" spans="1:1" ht="12.75">
      <c r="A712" s="35"/>
    </row>
    <row r="713" spans="1:1" ht="12.75">
      <c r="A713" s="35"/>
    </row>
    <row r="714" spans="1:1" ht="12.75">
      <c r="A714" s="35"/>
    </row>
    <row r="715" spans="1:1" ht="12.75">
      <c r="A715" s="35"/>
    </row>
    <row r="716" spans="1:1" ht="12.75">
      <c r="A716" s="35"/>
    </row>
    <row r="717" spans="1:1" ht="12.75">
      <c r="A717" s="35"/>
    </row>
    <row r="718" spans="1:1" ht="12.75">
      <c r="A718" s="35"/>
    </row>
    <row r="719" spans="1:1" ht="12.75">
      <c r="A719" s="35"/>
    </row>
    <row r="720" spans="1:1" ht="12.75">
      <c r="A720" s="35"/>
    </row>
    <row r="721" spans="1:1" ht="12.75">
      <c r="A721" s="35"/>
    </row>
    <row r="722" spans="1:1" ht="12.75">
      <c r="A722" s="35"/>
    </row>
    <row r="723" spans="1:1" ht="12.75">
      <c r="A723" s="35"/>
    </row>
    <row r="724" spans="1:1" ht="12.75">
      <c r="A724" s="35"/>
    </row>
    <row r="725" spans="1:1" ht="12.75">
      <c r="A725" s="35"/>
    </row>
    <row r="726" spans="1:1" ht="12.75">
      <c r="A726" s="35"/>
    </row>
    <row r="727" spans="1:1" ht="12.75">
      <c r="A727" s="35"/>
    </row>
    <row r="728" spans="1:1" ht="12.75">
      <c r="A728" s="35"/>
    </row>
    <row r="729" spans="1:1" ht="12.75">
      <c r="A729" s="35"/>
    </row>
    <row r="730" spans="1:1" ht="12.75">
      <c r="A730" s="35"/>
    </row>
    <row r="731" spans="1:1" ht="12.75">
      <c r="A731" s="35"/>
    </row>
    <row r="732" spans="1:1" ht="12.75">
      <c r="A732" s="35"/>
    </row>
    <row r="733" spans="1:1" ht="12.75">
      <c r="A733" s="35"/>
    </row>
    <row r="734" spans="1:1" ht="12.75">
      <c r="A734" s="35"/>
    </row>
    <row r="735" spans="1:1" ht="12.75">
      <c r="A735" s="35"/>
    </row>
    <row r="736" spans="1:1" ht="12.75">
      <c r="A736" s="35"/>
    </row>
    <row r="737" spans="1:1" ht="12.75">
      <c r="A737" s="35"/>
    </row>
    <row r="738" spans="1:1" ht="12.75">
      <c r="A738" s="35"/>
    </row>
    <row r="739" spans="1:1" ht="12.75">
      <c r="A739" s="35"/>
    </row>
    <row r="740" spans="1:1" ht="12.75">
      <c r="A740" s="35"/>
    </row>
    <row r="741" spans="1:1" ht="12.75">
      <c r="A741" s="35"/>
    </row>
    <row r="742" spans="1:1" ht="12.75">
      <c r="A742" s="35"/>
    </row>
    <row r="743" spans="1:1" ht="12.75">
      <c r="A743" s="35"/>
    </row>
    <row r="744" spans="1:1" ht="12.75">
      <c r="A744" s="35"/>
    </row>
    <row r="745" spans="1:1" ht="12.75">
      <c r="A745" s="35"/>
    </row>
    <row r="746" spans="1:1" ht="12.75">
      <c r="A746" s="35"/>
    </row>
    <row r="747" spans="1:1" ht="12.75">
      <c r="A747" s="35"/>
    </row>
    <row r="748" spans="1:1" ht="12.75">
      <c r="A748" s="35"/>
    </row>
    <row r="749" spans="1:1" ht="12.75">
      <c r="A749" s="35"/>
    </row>
    <row r="750" spans="1:1" ht="12.75">
      <c r="A750" s="35"/>
    </row>
    <row r="751" spans="1:1" ht="12.75">
      <c r="A751" s="35"/>
    </row>
    <row r="752" spans="1:1" ht="12.75">
      <c r="A752" s="35"/>
    </row>
    <row r="753" spans="1:1" ht="12.75">
      <c r="A753" s="35"/>
    </row>
    <row r="754" spans="1:1" ht="12.75">
      <c r="A754" s="35"/>
    </row>
    <row r="755" spans="1:1" ht="12.75">
      <c r="A755" s="35"/>
    </row>
    <row r="756" spans="1:1" ht="12.75">
      <c r="A756" s="35"/>
    </row>
    <row r="757" spans="1:1" ht="12.75">
      <c r="A757" s="35"/>
    </row>
    <row r="758" spans="1:1" ht="12.75">
      <c r="A758" s="35"/>
    </row>
    <row r="759" spans="1:1" ht="12.75">
      <c r="A759" s="35"/>
    </row>
    <row r="760" spans="1:1" ht="12.75">
      <c r="A760" s="35"/>
    </row>
    <row r="761" spans="1:1" ht="12.75">
      <c r="A761" s="35"/>
    </row>
    <row r="762" spans="1:1" ht="12.75">
      <c r="A762" s="35"/>
    </row>
    <row r="763" spans="1:1" ht="12.75">
      <c r="A763" s="35"/>
    </row>
    <row r="764" spans="1:1" ht="12.75">
      <c r="A764" s="35"/>
    </row>
    <row r="765" spans="1:1" ht="12.75">
      <c r="A765" s="35"/>
    </row>
    <row r="766" spans="1:1" ht="12.75">
      <c r="A766" s="35"/>
    </row>
    <row r="767" spans="1:1" ht="12.75">
      <c r="A767" s="35"/>
    </row>
    <row r="768" spans="1:1" ht="12.75">
      <c r="A768" s="35"/>
    </row>
    <row r="769" spans="1:1" ht="12.75">
      <c r="A769" s="35"/>
    </row>
    <row r="770" spans="1:1" ht="12.75">
      <c r="A770" s="35"/>
    </row>
    <row r="771" spans="1:1" ht="12.75">
      <c r="A771" s="35"/>
    </row>
    <row r="772" spans="1:1" ht="12.75">
      <c r="A772" s="35"/>
    </row>
    <row r="773" spans="1:1" ht="12.75">
      <c r="A773" s="35"/>
    </row>
    <row r="774" spans="1:1" ht="12.75">
      <c r="A774" s="35"/>
    </row>
    <row r="775" spans="1:1" ht="12.75">
      <c r="A775" s="35"/>
    </row>
    <row r="776" spans="1:1" ht="12.75">
      <c r="A776" s="35"/>
    </row>
    <row r="777" spans="1:1" ht="12.75">
      <c r="A777" s="35"/>
    </row>
    <row r="778" spans="1:1" ht="12.75">
      <c r="A778" s="35"/>
    </row>
    <row r="779" spans="1:1" ht="12.75">
      <c r="A779" s="35"/>
    </row>
    <row r="780" spans="1:1" ht="12.75">
      <c r="A780" s="35"/>
    </row>
    <row r="781" spans="1:1" ht="12.75">
      <c r="A781" s="35"/>
    </row>
    <row r="782" spans="1:1" ht="12.75">
      <c r="A782" s="35"/>
    </row>
    <row r="783" spans="1:1" ht="12.75">
      <c r="A783" s="35"/>
    </row>
    <row r="784" spans="1:1" ht="12.75">
      <c r="A784" s="35"/>
    </row>
    <row r="785" spans="1:1" ht="12.75">
      <c r="A785" s="35"/>
    </row>
    <row r="786" spans="1:1" ht="12.75">
      <c r="A786" s="35"/>
    </row>
    <row r="787" spans="1:1" ht="12.75">
      <c r="A787" s="35"/>
    </row>
    <row r="788" spans="1:1" ht="12.75">
      <c r="A788" s="35"/>
    </row>
    <row r="789" spans="1:1" ht="12.75">
      <c r="A789" s="35"/>
    </row>
    <row r="790" spans="1:1" ht="12.75">
      <c r="A790" s="35"/>
    </row>
    <row r="791" spans="1:1" ht="12.75">
      <c r="A791" s="35"/>
    </row>
    <row r="792" spans="1:1" ht="12.75">
      <c r="A792" s="35"/>
    </row>
    <row r="793" spans="1:1" ht="12.75">
      <c r="A793" s="35"/>
    </row>
    <row r="794" spans="1:1" ht="12.75">
      <c r="A794" s="35"/>
    </row>
    <row r="795" spans="1:1" ht="12.75">
      <c r="A795" s="35"/>
    </row>
    <row r="796" spans="1:1" ht="12.75">
      <c r="A796" s="35"/>
    </row>
    <row r="797" spans="1:1" ht="12.75">
      <c r="A797" s="35"/>
    </row>
    <row r="798" spans="1:1" ht="12.75">
      <c r="A798" s="35"/>
    </row>
    <row r="799" spans="1:1" ht="12.75">
      <c r="A799" s="35"/>
    </row>
    <row r="800" spans="1:1" ht="12.75">
      <c r="A800" s="35"/>
    </row>
    <row r="801" spans="1:1" ht="12.75">
      <c r="A801" s="35"/>
    </row>
    <row r="802" spans="1:1" ht="12.75">
      <c r="A802" s="35"/>
    </row>
    <row r="803" spans="1:1" ht="12.75">
      <c r="A803" s="35"/>
    </row>
    <row r="804" spans="1:1" ht="12.75">
      <c r="A804" s="35"/>
    </row>
    <row r="805" spans="1:1" ht="12.75">
      <c r="A805" s="35"/>
    </row>
    <row r="806" spans="1:1" ht="12.75">
      <c r="A806" s="35"/>
    </row>
    <row r="807" spans="1:1" ht="12.75">
      <c r="A807" s="35"/>
    </row>
    <row r="808" spans="1:1" ht="12.75">
      <c r="A808" s="35"/>
    </row>
    <row r="809" spans="1:1" ht="12.75">
      <c r="A809" s="35"/>
    </row>
    <row r="810" spans="1:1" ht="12.75">
      <c r="A810" s="35"/>
    </row>
    <row r="811" spans="1:1" ht="12.75">
      <c r="A811" s="35"/>
    </row>
    <row r="812" spans="1:1" ht="12.75">
      <c r="A812" s="35"/>
    </row>
    <row r="813" spans="1:1" ht="12.75">
      <c r="A813" s="35"/>
    </row>
    <row r="814" spans="1:1" ht="12.75">
      <c r="A814" s="35"/>
    </row>
    <row r="815" spans="1:1" ht="12.75">
      <c r="A815" s="35"/>
    </row>
    <row r="816" spans="1:1" ht="12.75">
      <c r="A816" s="35"/>
    </row>
    <row r="817" spans="1:1" ht="12.75">
      <c r="A817" s="35"/>
    </row>
    <row r="818" spans="1:1" ht="12.75">
      <c r="A818" s="35"/>
    </row>
    <row r="819" spans="1:1" ht="12.75">
      <c r="A819" s="35"/>
    </row>
    <row r="820" spans="1:1" ht="12.75">
      <c r="A820" s="35"/>
    </row>
    <row r="821" spans="1:1" ht="12.75">
      <c r="A821" s="35"/>
    </row>
    <row r="822" spans="1:1" ht="12.75">
      <c r="A822" s="35"/>
    </row>
    <row r="823" spans="1:1" ht="12.75">
      <c r="A823" s="35"/>
    </row>
    <row r="824" spans="1:1" ht="12.75">
      <c r="A824" s="35"/>
    </row>
    <row r="825" spans="1:1" ht="12.75">
      <c r="A825" s="35"/>
    </row>
    <row r="826" spans="1:1" ht="12.75">
      <c r="A826" s="35"/>
    </row>
    <row r="827" spans="1:1" ht="12.75">
      <c r="A827" s="35"/>
    </row>
    <row r="828" spans="1:1" ht="12.75">
      <c r="A828" s="35"/>
    </row>
    <row r="829" spans="1:1" ht="12.75">
      <c r="A829" s="35"/>
    </row>
    <row r="830" spans="1:1" ht="12.75">
      <c r="A830" s="35"/>
    </row>
    <row r="831" spans="1:1" ht="12.75">
      <c r="A831" s="35"/>
    </row>
    <row r="832" spans="1:1" ht="12.75">
      <c r="A832" s="35"/>
    </row>
    <row r="833" spans="1:1" ht="12.75">
      <c r="A833" s="35"/>
    </row>
    <row r="834" spans="1:1" ht="12.75">
      <c r="A834" s="35"/>
    </row>
    <row r="835" spans="1:1" ht="12.75">
      <c r="A835" s="35"/>
    </row>
    <row r="836" spans="1:1" ht="12.75">
      <c r="A836" s="35"/>
    </row>
    <row r="837" spans="1:1" ht="12.75">
      <c r="A837" s="35"/>
    </row>
    <row r="838" spans="1:1" ht="12.75">
      <c r="A838" s="35"/>
    </row>
    <row r="839" spans="1:1" ht="12.75">
      <c r="A839" s="35"/>
    </row>
    <row r="840" spans="1:1" ht="12.75">
      <c r="A840" s="35"/>
    </row>
    <row r="841" spans="1:1" ht="12.75">
      <c r="A841" s="35"/>
    </row>
    <row r="842" spans="1:1" ht="12.75">
      <c r="A842" s="35"/>
    </row>
    <row r="843" spans="1:1" ht="12.75">
      <c r="A843" s="35"/>
    </row>
    <row r="844" spans="1:1" ht="12.75">
      <c r="A844" s="35"/>
    </row>
    <row r="845" spans="1:1" ht="12.75">
      <c r="A845" s="35"/>
    </row>
    <row r="846" spans="1:1" ht="12.75">
      <c r="A846" s="35"/>
    </row>
    <row r="847" spans="1:1" ht="12.75">
      <c r="A847" s="35"/>
    </row>
    <row r="848" spans="1:1" ht="12.75">
      <c r="A848" s="35"/>
    </row>
    <row r="849" spans="1:1" ht="12.75">
      <c r="A849" s="35"/>
    </row>
    <row r="850" spans="1:1" ht="12.75">
      <c r="A850" s="35"/>
    </row>
    <row r="851" spans="1:1" ht="12.75">
      <c r="A851" s="35"/>
    </row>
    <row r="852" spans="1:1" ht="12.75">
      <c r="A852" s="35"/>
    </row>
    <row r="853" spans="1:1" ht="12.75">
      <c r="A853" s="35"/>
    </row>
    <row r="854" spans="1:1" ht="12.75">
      <c r="A854" s="35"/>
    </row>
    <row r="855" spans="1:1" ht="12.75">
      <c r="A855" s="35"/>
    </row>
    <row r="856" spans="1:1" ht="12.75">
      <c r="A856" s="35"/>
    </row>
    <row r="857" spans="1:1" ht="12.75">
      <c r="A857" s="35"/>
    </row>
    <row r="858" spans="1:1" ht="12.75">
      <c r="A858" s="35"/>
    </row>
    <row r="859" spans="1:1" ht="12.75">
      <c r="A859" s="35"/>
    </row>
    <row r="860" spans="1:1" ht="12.75">
      <c r="A860" s="35"/>
    </row>
    <row r="861" spans="1:1" ht="12.75">
      <c r="A861" s="35"/>
    </row>
    <row r="862" spans="1:1" ht="12.75">
      <c r="A862" s="35"/>
    </row>
    <row r="863" spans="1:1" ht="12.75">
      <c r="A863" s="35"/>
    </row>
    <row r="864" spans="1:1" ht="12.75">
      <c r="A864" s="35"/>
    </row>
    <row r="865" spans="1:1" ht="12.75">
      <c r="A865" s="35"/>
    </row>
    <row r="866" spans="1:1" ht="12.75">
      <c r="A866" s="35"/>
    </row>
    <row r="867" spans="1:1" ht="12.75">
      <c r="A867" s="35"/>
    </row>
    <row r="868" spans="1:1" ht="12.75">
      <c r="A868" s="35"/>
    </row>
    <row r="869" spans="1:1" ht="12.75">
      <c r="A869" s="35"/>
    </row>
    <row r="870" spans="1:1" ht="12.75">
      <c r="A870" s="35"/>
    </row>
    <row r="871" spans="1:1" ht="12.75">
      <c r="A871" s="35"/>
    </row>
    <row r="872" spans="1:1" ht="12.75">
      <c r="A872" s="35"/>
    </row>
    <row r="873" spans="1:1" ht="12.75">
      <c r="A873" s="35"/>
    </row>
    <row r="874" spans="1:1" ht="12.75">
      <c r="A874" s="35"/>
    </row>
    <row r="875" spans="1:1" ht="12.75">
      <c r="A875" s="35"/>
    </row>
    <row r="876" spans="1:1" ht="12.75">
      <c r="A876" s="35"/>
    </row>
    <row r="877" spans="1:1" ht="12.75">
      <c r="A877" s="35"/>
    </row>
    <row r="878" spans="1:1" ht="12.75">
      <c r="A878" s="35"/>
    </row>
    <row r="879" spans="1:1" ht="12.75">
      <c r="A879" s="35"/>
    </row>
    <row r="880" spans="1:1" ht="12.75">
      <c r="A880" s="35"/>
    </row>
    <row r="881" spans="1:1" ht="12.75">
      <c r="A881" s="35"/>
    </row>
    <row r="882" spans="1:1" ht="12.75">
      <c r="A882" s="35"/>
    </row>
    <row r="883" spans="1:1" ht="12.75">
      <c r="A883" s="35"/>
    </row>
    <row r="884" spans="1:1" ht="12.75">
      <c r="A884" s="35"/>
    </row>
    <row r="885" spans="1:1" ht="12.75">
      <c r="A885" s="35"/>
    </row>
    <row r="886" spans="1:1" ht="12.75">
      <c r="A886" s="35"/>
    </row>
    <row r="887" spans="1:1" ht="12.75">
      <c r="A887" s="35"/>
    </row>
    <row r="888" spans="1:1" ht="12.75">
      <c r="A888" s="35"/>
    </row>
    <row r="889" spans="1:1" ht="12.75">
      <c r="A889" s="35"/>
    </row>
    <row r="890" spans="1:1" ht="12.75">
      <c r="A890" s="35"/>
    </row>
    <row r="891" spans="1:1" ht="12.75">
      <c r="A891" s="35"/>
    </row>
    <row r="892" spans="1:1" ht="12.75">
      <c r="A892" s="35"/>
    </row>
    <row r="893" spans="1:1" ht="12.75">
      <c r="A893" s="35"/>
    </row>
    <row r="894" spans="1:1" ht="12.75">
      <c r="A894" s="35"/>
    </row>
    <row r="895" spans="1:1" ht="12.75">
      <c r="A895" s="35"/>
    </row>
    <row r="896" spans="1:1" ht="12.75">
      <c r="A896" s="35"/>
    </row>
    <row r="897" spans="1:1" ht="12.75">
      <c r="A897" s="35"/>
    </row>
    <row r="898" spans="1:1" ht="12.75">
      <c r="A898" s="35"/>
    </row>
    <row r="899" spans="1:1" ht="12.75">
      <c r="A899" s="35"/>
    </row>
    <row r="900" spans="1:1" ht="12.75">
      <c r="A900" s="35"/>
    </row>
    <row r="901" spans="1:1" ht="12.75">
      <c r="A901" s="35"/>
    </row>
    <row r="902" spans="1:1" ht="12.75">
      <c r="A902" s="35"/>
    </row>
    <row r="903" spans="1:1" ht="12.75">
      <c r="A903" s="35"/>
    </row>
    <row r="904" spans="1:1" ht="12.75">
      <c r="A904" s="35"/>
    </row>
    <row r="905" spans="1:1" ht="12.75">
      <c r="A905" s="35"/>
    </row>
    <row r="906" spans="1:1" ht="12.75">
      <c r="A906" s="35"/>
    </row>
    <row r="907" spans="1:1" ht="12.75">
      <c r="A907" s="35"/>
    </row>
    <row r="908" spans="1:1" ht="12.75">
      <c r="A908" s="35"/>
    </row>
    <row r="909" spans="1:1" ht="12.75">
      <c r="A909" s="35"/>
    </row>
    <row r="910" spans="1:1" ht="12.75">
      <c r="A910" s="35"/>
    </row>
    <row r="911" spans="1:1" ht="12.75">
      <c r="A911" s="35"/>
    </row>
    <row r="912" spans="1:1" ht="12.75">
      <c r="A912" s="35"/>
    </row>
    <row r="913" spans="1:1" ht="12.75">
      <c r="A913" s="35"/>
    </row>
    <row r="914" spans="1:1" ht="12.75">
      <c r="A914" s="35"/>
    </row>
    <row r="915" spans="1:1" ht="12.75">
      <c r="A915" s="35"/>
    </row>
    <row r="916" spans="1:1" ht="12.75">
      <c r="A916" s="35"/>
    </row>
    <row r="917" spans="1:1" ht="12.75">
      <c r="A917" s="35"/>
    </row>
    <row r="918" spans="1:1" ht="12.75">
      <c r="A918" s="35"/>
    </row>
    <row r="919" spans="1:1" ht="12.75">
      <c r="A919" s="35"/>
    </row>
    <row r="920" spans="1:1" ht="12.75">
      <c r="A920" s="35"/>
    </row>
    <row r="921" spans="1:1" ht="12.75">
      <c r="A921" s="35"/>
    </row>
    <row r="922" spans="1:1" ht="12.75">
      <c r="A922" s="35"/>
    </row>
    <row r="923" spans="1:1" ht="12.75">
      <c r="A923" s="35"/>
    </row>
    <row r="924" spans="1:1" ht="12.75">
      <c r="A924" s="35"/>
    </row>
    <row r="925" spans="1:1" ht="12.75">
      <c r="A925" s="35"/>
    </row>
    <row r="926" spans="1:1" ht="12.75">
      <c r="A926" s="35"/>
    </row>
    <row r="927" spans="1:1" ht="12.75">
      <c r="A927" s="35"/>
    </row>
    <row r="928" spans="1:1" ht="12.75">
      <c r="A928" s="35"/>
    </row>
    <row r="929" spans="1:1" ht="12.75">
      <c r="A929" s="35"/>
    </row>
    <row r="930" spans="1:1" ht="12.75">
      <c r="A930" s="35"/>
    </row>
    <row r="931" spans="1:1" ht="12.75">
      <c r="A931" s="35"/>
    </row>
    <row r="932" spans="1:1" ht="12.75">
      <c r="A932" s="35"/>
    </row>
    <row r="933" spans="1:1" ht="12.75">
      <c r="A933" s="35"/>
    </row>
    <row r="934" spans="1:1" ht="12.75">
      <c r="A934" s="35"/>
    </row>
    <row r="935" spans="1:1" ht="12.75">
      <c r="A935" s="35"/>
    </row>
    <row r="936" spans="1:1" ht="12.75">
      <c r="A936" s="35"/>
    </row>
    <row r="937" spans="1:1" ht="12.75">
      <c r="A937" s="35"/>
    </row>
    <row r="938" spans="1:1" ht="12.75">
      <c r="A938" s="35"/>
    </row>
    <row r="939" spans="1:1" ht="12.75">
      <c r="A939" s="35"/>
    </row>
    <row r="940" spans="1:1" ht="12.75">
      <c r="A940" s="35"/>
    </row>
    <row r="941" spans="1:1" ht="12.75">
      <c r="A941" s="35"/>
    </row>
    <row r="942" spans="1:1" ht="12.75">
      <c r="A942" s="35"/>
    </row>
    <row r="943" spans="1:1" ht="12.75">
      <c r="A943" s="35"/>
    </row>
    <row r="944" spans="1:1" ht="12.75">
      <c r="A944" s="35"/>
    </row>
    <row r="945" spans="1:1" ht="12.75">
      <c r="A945" s="35"/>
    </row>
    <row r="946" spans="1:1" ht="12.75">
      <c r="A946" s="35"/>
    </row>
    <row r="947" spans="1:1" ht="12.75">
      <c r="A947" s="35"/>
    </row>
    <row r="948" spans="1:1" ht="12.75">
      <c r="A948" s="35"/>
    </row>
    <row r="949" spans="1:1" ht="12.75">
      <c r="A949" s="35"/>
    </row>
    <row r="950" spans="1:1" ht="12.75">
      <c r="A950" s="35"/>
    </row>
    <row r="951" spans="1:1" ht="12.75">
      <c r="A951" s="35"/>
    </row>
    <row r="952" spans="1:1" ht="12.75">
      <c r="A952" s="35"/>
    </row>
    <row r="953" spans="1:1" ht="12.75">
      <c r="A953" s="35"/>
    </row>
    <row r="954" spans="1:1" ht="12.75">
      <c r="A954" s="35"/>
    </row>
    <row r="955" spans="1:1" ht="12.75">
      <c r="A955" s="35"/>
    </row>
    <row r="956" spans="1:1" ht="12.75">
      <c r="A956" s="35"/>
    </row>
    <row r="957" spans="1:1" ht="12.75">
      <c r="A957" s="35"/>
    </row>
    <row r="958" spans="1:1" ht="12.75">
      <c r="A958" s="35"/>
    </row>
    <row r="959" spans="1:1" ht="12.75">
      <c r="A959" s="35"/>
    </row>
    <row r="960" spans="1:1" ht="12.75">
      <c r="A960" s="35"/>
    </row>
    <row r="961" spans="1:1" ht="12.75">
      <c r="A961" s="35"/>
    </row>
    <row r="962" spans="1:1" ht="12.75">
      <c r="A962" s="35"/>
    </row>
    <row r="963" spans="1:1" ht="12.75">
      <c r="A963" s="35"/>
    </row>
    <row r="964" spans="1:1" ht="12.75">
      <c r="A964" s="35"/>
    </row>
    <row r="965" spans="1:1" ht="12.75">
      <c r="A965" s="35"/>
    </row>
    <row r="966" spans="1:1" ht="12.75">
      <c r="A966" s="35"/>
    </row>
    <row r="967" spans="1:1" ht="12.75">
      <c r="A967" s="35"/>
    </row>
    <row r="968" spans="1:1" ht="12.75">
      <c r="A968" s="35"/>
    </row>
    <row r="969" spans="1:1" ht="12.75">
      <c r="A969" s="35"/>
    </row>
    <row r="970" spans="1:1" ht="12.75">
      <c r="A970" s="35"/>
    </row>
    <row r="971" spans="1:1" ht="12.75">
      <c r="A971" s="35"/>
    </row>
    <row r="972" spans="1:1" ht="12.75">
      <c r="A972" s="35"/>
    </row>
    <row r="973" spans="1:1" ht="12.75">
      <c r="A973" s="35"/>
    </row>
    <row r="974" spans="1:1" ht="12.75">
      <c r="A974" s="35"/>
    </row>
    <row r="975" spans="1:1" ht="12.75">
      <c r="A975" s="35"/>
    </row>
    <row r="976" spans="1:1" ht="12.75">
      <c r="A976" s="35"/>
    </row>
    <row r="977" spans="1:1" ht="12.75">
      <c r="A977" s="35"/>
    </row>
    <row r="978" spans="1:1" ht="12.75">
      <c r="A978" s="35"/>
    </row>
    <row r="979" spans="1:1" ht="12.75">
      <c r="A979" s="35"/>
    </row>
    <row r="980" spans="1:1" ht="12.75">
      <c r="A980" s="35"/>
    </row>
    <row r="981" spans="1:1" ht="12.75">
      <c r="A981" s="35"/>
    </row>
    <row r="982" spans="1:1" ht="12.75">
      <c r="A982" s="35"/>
    </row>
    <row r="983" spans="1:1" ht="12.75">
      <c r="A983" s="35"/>
    </row>
    <row r="984" spans="1:1" ht="12.75">
      <c r="A984" s="35"/>
    </row>
    <row r="985" spans="1:1" ht="12.75">
      <c r="A985" s="35"/>
    </row>
    <row r="986" spans="1:1" ht="12.75">
      <c r="A986" s="35"/>
    </row>
    <row r="987" spans="1:1" ht="12.75">
      <c r="A987" s="35"/>
    </row>
    <row r="988" spans="1:1" ht="12.75">
      <c r="A988" s="35"/>
    </row>
    <row r="989" spans="1:1" ht="12.75">
      <c r="A989" s="35"/>
    </row>
    <row r="990" spans="1:1" ht="12.75">
      <c r="A990" s="35"/>
    </row>
    <row r="991" spans="1:1" ht="12.75">
      <c r="A991" s="35"/>
    </row>
    <row r="992" spans="1:1" ht="12.75">
      <c r="A992" s="35"/>
    </row>
    <row r="993" spans="1:1" ht="12.75">
      <c r="A993" s="35"/>
    </row>
    <row r="994" spans="1:1" ht="12.75">
      <c r="A994" s="35"/>
    </row>
    <row r="995" spans="1:1" ht="12.75">
      <c r="A995" s="35"/>
    </row>
  </sheetData>
  <mergeCells count="2">
    <mergeCell ref="A1:AD1"/>
    <mergeCell ref="A4:A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D996"/>
  <sheetViews>
    <sheetView workbookViewId="0">
      <selection sqref="A1:AD1"/>
    </sheetView>
  </sheetViews>
  <sheetFormatPr defaultColWidth="12.5703125" defaultRowHeight="15.75" customHeight="1"/>
  <cols>
    <col min="1" max="1" width="18.5703125" customWidth="1"/>
    <col min="2" max="3" width="15" customWidth="1"/>
    <col min="4" max="5" width="16.85546875" customWidth="1"/>
    <col min="6" max="6" width="24.28515625" customWidth="1"/>
    <col min="10" max="10" width="18" customWidth="1"/>
    <col min="11" max="11" width="17.42578125" customWidth="1"/>
  </cols>
  <sheetData>
    <row r="1" spans="1:30" ht="37.5" customHeight="1">
      <c r="A1" s="87" t="s">
        <v>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ht="40.5" customHeight="1">
      <c r="A2" s="44" t="s">
        <v>19</v>
      </c>
      <c r="B2" s="45">
        <v>45724</v>
      </c>
      <c r="C2" s="52"/>
      <c r="D2" s="53"/>
      <c r="E2" s="53"/>
      <c r="F2" s="46" t="s">
        <v>56</v>
      </c>
      <c r="G2" s="47">
        <f>SUM(K:K)</f>
        <v>1150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35.25" customHeight="1">
      <c r="A3" s="44" t="s">
        <v>21</v>
      </c>
      <c r="B3" s="48" t="s">
        <v>22</v>
      </c>
      <c r="C3" s="52"/>
      <c r="D3" s="52"/>
      <c r="E3" s="52"/>
      <c r="F3" s="46" t="s">
        <v>57</v>
      </c>
      <c r="G3" s="49">
        <f>SUM(K:K)</f>
        <v>1150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12.75">
      <c r="A4" s="9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</row>
    <row r="5" spans="1:30" ht="37.5" customHeight="1">
      <c r="A5" s="39" t="s">
        <v>24</v>
      </c>
      <c r="B5" s="13" t="s">
        <v>25</v>
      </c>
      <c r="C5" s="13" t="s">
        <v>26</v>
      </c>
      <c r="D5" s="13" t="s">
        <v>27</v>
      </c>
      <c r="E5" s="13" t="s">
        <v>28</v>
      </c>
      <c r="F5" s="13" t="s">
        <v>17</v>
      </c>
      <c r="G5" s="13" t="s">
        <v>29</v>
      </c>
      <c r="H5" s="13" t="s">
        <v>30</v>
      </c>
      <c r="I5" s="13" t="s">
        <v>31</v>
      </c>
      <c r="J5" s="14" t="s">
        <v>58</v>
      </c>
      <c r="K5" s="14" t="s">
        <v>59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26.25" customHeight="1">
      <c r="A6" s="41">
        <v>45724</v>
      </c>
      <c r="B6" s="18">
        <v>123</v>
      </c>
      <c r="C6" s="18" t="s">
        <v>34</v>
      </c>
      <c r="D6" s="18" t="s">
        <v>47</v>
      </c>
      <c r="E6" s="18" t="s">
        <v>36</v>
      </c>
      <c r="F6" s="18" t="s">
        <v>37</v>
      </c>
      <c r="G6" s="19">
        <v>400</v>
      </c>
      <c r="H6" s="20">
        <v>0.79166666666666663</v>
      </c>
      <c r="I6" s="20">
        <v>0.89583333333333337</v>
      </c>
      <c r="J6" s="21">
        <v>2.5</v>
      </c>
      <c r="K6" s="22">
        <f>(G6*J6)</f>
        <v>1000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customHeight="1">
      <c r="A7" s="41">
        <v>45724</v>
      </c>
      <c r="B7" s="18">
        <v>123</v>
      </c>
      <c r="C7" s="18" t="s">
        <v>34</v>
      </c>
      <c r="D7" s="18" t="s">
        <v>47</v>
      </c>
      <c r="E7" s="18" t="s">
        <v>36</v>
      </c>
      <c r="F7" s="18" t="s">
        <v>37</v>
      </c>
      <c r="G7" s="19">
        <v>300</v>
      </c>
      <c r="H7" s="20">
        <v>0.91666666666666663</v>
      </c>
      <c r="I7" s="20">
        <v>0.9375</v>
      </c>
      <c r="J7" s="21">
        <v>0.5</v>
      </c>
      <c r="K7" s="22">
        <f>(G7*J7)</f>
        <v>150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26.25" customHeight="1">
      <c r="A8" s="35"/>
    </row>
    <row r="9" spans="1:30" ht="26.25" customHeight="1">
      <c r="A9" s="35"/>
    </row>
    <row r="10" spans="1:30" ht="26.25" customHeight="1">
      <c r="A10" s="35"/>
    </row>
    <row r="11" spans="1:30" ht="26.25" customHeight="1">
      <c r="A11" s="35"/>
    </row>
    <row r="12" spans="1:30" ht="26.25" customHeight="1">
      <c r="A12" s="35"/>
    </row>
    <row r="13" spans="1:30" ht="26.25" customHeight="1">
      <c r="A13" s="35"/>
    </row>
    <row r="14" spans="1:30" ht="26.25" customHeight="1">
      <c r="A14" s="35"/>
    </row>
    <row r="15" spans="1:30" ht="26.25" customHeight="1">
      <c r="A15" s="35"/>
    </row>
    <row r="16" spans="1:30" ht="26.25" customHeight="1">
      <c r="A16" s="35"/>
    </row>
    <row r="17" spans="1:10" ht="26.25" customHeight="1">
      <c r="A17" s="35"/>
    </row>
    <row r="18" spans="1:10" ht="26.25" customHeight="1">
      <c r="A18" s="35"/>
    </row>
    <row r="19" spans="1:10" ht="26.25" customHeight="1">
      <c r="A19" s="35"/>
    </row>
    <row r="20" spans="1:10" ht="26.25" customHeight="1">
      <c r="A20" s="35"/>
    </row>
    <row r="21" spans="1:10" ht="12.75">
      <c r="A21" s="35"/>
    </row>
    <row r="22" spans="1:10" ht="12.75">
      <c r="A22" s="35"/>
    </row>
    <row r="23" spans="1:10" ht="12.75">
      <c r="A23" s="35"/>
    </row>
    <row r="24" spans="1:10" ht="12.75">
      <c r="A24" s="35"/>
    </row>
    <row r="25" spans="1:10" ht="12.75">
      <c r="A25" s="35"/>
      <c r="J25" s="36"/>
    </row>
    <row r="26" spans="1:10" ht="12.75">
      <c r="A26" s="35"/>
    </row>
    <row r="27" spans="1:10" ht="12.75">
      <c r="A27" s="35"/>
    </row>
    <row r="28" spans="1:10" ht="12.75">
      <c r="A28" s="35"/>
    </row>
    <row r="29" spans="1:10" ht="12.75">
      <c r="A29" s="35"/>
    </row>
    <row r="30" spans="1:10" ht="12.75">
      <c r="A30" s="35"/>
    </row>
    <row r="31" spans="1:10" ht="12.75">
      <c r="A31" s="35"/>
    </row>
    <row r="32" spans="1:10" ht="12.75">
      <c r="A32" s="35"/>
    </row>
    <row r="33" spans="1:1" ht="12.75">
      <c r="A33" s="35"/>
    </row>
    <row r="34" spans="1:1" ht="12.75">
      <c r="A34" s="35"/>
    </row>
    <row r="35" spans="1:1" ht="12.75">
      <c r="A35" s="35"/>
    </row>
    <row r="36" spans="1:1" ht="12.75">
      <c r="A36" s="35"/>
    </row>
    <row r="37" spans="1:1" ht="12.75">
      <c r="A37" s="35"/>
    </row>
    <row r="38" spans="1:1" ht="12.75">
      <c r="A38" s="35"/>
    </row>
    <row r="39" spans="1:1" ht="12.75">
      <c r="A39" s="35"/>
    </row>
    <row r="40" spans="1:1" ht="12.75">
      <c r="A40" s="35"/>
    </row>
    <row r="41" spans="1:1" ht="12.75">
      <c r="A41" s="35"/>
    </row>
    <row r="42" spans="1:1" ht="12.75">
      <c r="A42" s="35"/>
    </row>
    <row r="43" spans="1:1" ht="12.75">
      <c r="A43" s="35"/>
    </row>
    <row r="44" spans="1:1" ht="12.75">
      <c r="A44" s="35"/>
    </row>
    <row r="45" spans="1:1" ht="12.75">
      <c r="A45" s="35"/>
    </row>
    <row r="46" spans="1:1" ht="12.75">
      <c r="A46" s="35"/>
    </row>
    <row r="47" spans="1:1" ht="12.75">
      <c r="A47" s="35"/>
    </row>
    <row r="48" spans="1:1" ht="12.75">
      <c r="A48" s="35"/>
    </row>
    <row r="49" spans="1:1" ht="12.75">
      <c r="A49" s="35"/>
    </row>
    <row r="50" spans="1:1" ht="12.75">
      <c r="A50" s="35"/>
    </row>
    <row r="51" spans="1:1" ht="12.75">
      <c r="A51" s="35"/>
    </row>
    <row r="52" spans="1:1" ht="12.75">
      <c r="A52" s="35"/>
    </row>
    <row r="53" spans="1:1" ht="12.75">
      <c r="A53" s="35"/>
    </row>
    <row r="54" spans="1:1" ht="12.75">
      <c r="A54" s="35"/>
    </row>
    <row r="55" spans="1:1" ht="12.75">
      <c r="A55" s="35"/>
    </row>
    <row r="56" spans="1:1" ht="12.75">
      <c r="A56" s="35"/>
    </row>
    <row r="57" spans="1:1" ht="12.75">
      <c r="A57" s="35"/>
    </row>
    <row r="58" spans="1:1" ht="12.75">
      <c r="A58" s="35"/>
    </row>
    <row r="59" spans="1:1" ht="12.75">
      <c r="A59" s="35"/>
    </row>
    <row r="60" spans="1:1" ht="12.75">
      <c r="A60" s="35"/>
    </row>
    <row r="61" spans="1:1" ht="12.75">
      <c r="A61" s="35"/>
    </row>
    <row r="62" spans="1:1" ht="12.75">
      <c r="A62" s="35"/>
    </row>
    <row r="63" spans="1:1" ht="12.75">
      <c r="A63" s="35"/>
    </row>
    <row r="64" spans="1:1" ht="12.75">
      <c r="A64" s="35"/>
    </row>
    <row r="65" spans="1:1" ht="12.75">
      <c r="A65" s="35"/>
    </row>
    <row r="66" spans="1:1" ht="12.75">
      <c r="A66" s="35"/>
    </row>
    <row r="67" spans="1:1" ht="12.75">
      <c r="A67" s="35"/>
    </row>
    <row r="68" spans="1:1" ht="12.75">
      <c r="A68" s="35"/>
    </row>
    <row r="69" spans="1:1" ht="12.75">
      <c r="A69" s="35"/>
    </row>
    <row r="70" spans="1:1" ht="12.75">
      <c r="A70" s="35"/>
    </row>
    <row r="71" spans="1:1" ht="12.75">
      <c r="A71" s="35"/>
    </row>
    <row r="72" spans="1:1" ht="12.75">
      <c r="A72" s="35"/>
    </row>
    <row r="73" spans="1:1" ht="12.75">
      <c r="A73" s="35"/>
    </row>
    <row r="74" spans="1:1" ht="12.75">
      <c r="A74" s="35"/>
    </row>
    <row r="75" spans="1:1" ht="12.75">
      <c r="A75" s="35"/>
    </row>
    <row r="76" spans="1:1" ht="12.75">
      <c r="A76" s="35"/>
    </row>
    <row r="77" spans="1:1" ht="12.75">
      <c r="A77" s="35"/>
    </row>
    <row r="78" spans="1:1" ht="12.75">
      <c r="A78" s="35"/>
    </row>
    <row r="79" spans="1:1" ht="12.75">
      <c r="A79" s="35"/>
    </row>
    <row r="80" spans="1:1" ht="12.75">
      <c r="A80" s="35"/>
    </row>
    <row r="81" spans="1:1" ht="12.75">
      <c r="A81" s="35"/>
    </row>
    <row r="82" spans="1:1" ht="12.75">
      <c r="A82" s="35"/>
    </row>
    <row r="83" spans="1:1" ht="12.75">
      <c r="A83" s="35"/>
    </row>
    <row r="84" spans="1:1" ht="12.75">
      <c r="A84" s="35"/>
    </row>
    <row r="85" spans="1:1" ht="12.75">
      <c r="A85" s="35"/>
    </row>
    <row r="86" spans="1:1" ht="12.75">
      <c r="A86" s="35"/>
    </row>
    <row r="87" spans="1:1" ht="12.75">
      <c r="A87" s="35"/>
    </row>
    <row r="88" spans="1:1" ht="12.75">
      <c r="A88" s="35"/>
    </row>
    <row r="89" spans="1:1" ht="12.75">
      <c r="A89" s="35"/>
    </row>
    <row r="90" spans="1:1" ht="12.75">
      <c r="A90" s="35"/>
    </row>
    <row r="91" spans="1:1" ht="12.75">
      <c r="A91" s="35"/>
    </row>
    <row r="92" spans="1:1" ht="12.75">
      <c r="A92" s="35"/>
    </row>
    <row r="93" spans="1:1" ht="12.75">
      <c r="A93" s="35"/>
    </row>
    <row r="94" spans="1:1" ht="12.75">
      <c r="A94" s="35"/>
    </row>
    <row r="95" spans="1:1" ht="12.75">
      <c r="A95" s="35"/>
    </row>
    <row r="96" spans="1:1" ht="12.75">
      <c r="A96" s="35"/>
    </row>
    <row r="97" spans="1:1" ht="12.75">
      <c r="A97" s="35"/>
    </row>
    <row r="98" spans="1:1" ht="12.75">
      <c r="A98" s="35"/>
    </row>
    <row r="99" spans="1:1" ht="12.75">
      <c r="A99" s="35"/>
    </row>
    <row r="100" spans="1:1" ht="12.75">
      <c r="A100" s="35"/>
    </row>
    <row r="101" spans="1:1" ht="12.75">
      <c r="A101" s="35"/>
    </row>
    <row r="102" spans="1:1" ht="12.75">
      <c r="A102" s="35"/>
    </row>
    <row r="103" spans="1:1" ht="12.75">
      <c r="A103" s="35"/>
    </row>
    <row r="104" spans="1:1" ht="12.75">
      <c r="A104" s="35"/>
    </row>
    <row r="105" spans="1:1" ht="12.75">
      <c r="A105" s="35"/>
    </row>
    <row r="106" spans="1:1" ht="12.75">
      <c r="A106" s="35"/>
    </row>
    <row r="107" spans="1:1" ht="12.75">
      <c r="A107" s="35"/>
    </row>
    <row r="108" spans="1:1" ht="12.75">
      <c r="A108" s="35"/>
    </row>
    <row r="109" spans="1:1" ht="12.75">
      <c r="A109" s="35"/>
    </row>
    <row r="110" spans="1:1" ht="12.75">
      <c r="A110" s="35"/>
    </row>
    <row r="111" spans="1:1" ht="12.75">
      <c r="A111" s="35"/>
    </row>
    <row r="112" spans="1:1" ht="12.75">
      <c r="A112" s="35"/>
    </row>
    <row r="113" spans="1:1" ht="12.75">
      <c r="A113" s="35"/>
    </row>
    <row r="114" spans="1:1" ht="12.75">
      <c r="A114" s="35"/>
    </row>
    <row r="115" spans="1:1" ht="12.75">
      <c r="A115" s="35"/>
    </row>
    <row r="116" spans="1:1" ht="12.75">
      <c r="A116" s="35"/>
    </row>
    <row r="117" spans="1:1" ht="12.75">
      <c r="A117" s="35"/>
    </row>
    <row r="118" spans="1:1" ht="12.75">
      <c r="A118" s="35"/>
    </row>
    <row r="119" spans="1:1" ht="12.75">
      <c r="A119" s="35"/>
    </row>
    <row r="120" spans="1:1" ht="12.75">
      <c r="A120" s="35"/>
    </row>
    <row r="121" spans="1:1" ht="12.75">
      <c r="A121" s="35"/>
    </row>
    <row r="122" spans="1:1" ht="12.75">
      <c r="A122" s="35"/>
    </row>
    <row r="123" spans="1:1" ht="12.75">
      <c r="A123" s="35"/>
    </row>
    <row r="124" spans="1:1" ht="12.75">
      <c r="A124" s="35"/>
    </row>
    <row r="125" spans="1:1" ht="12.75">
      <c r="A125" s="35"/>
    </row>
    <row r="126" spans="1:1" ht="12.75">
      <c r="A126" s="35"/>
    </row>
    <row r="127" spans="1:1" ht="12.75">
      <c r="A127" s="35"/>
    </row>
    <row r="128" spans="1:1" ht="12.75">
      <c r="A128" s="35"/>
    </row>
    <row r="129" spans="1:1" ht="12.75">
      <c r="A129" s="35"/>
    </row>
    <row r="130" spans="1:1" ht="12.75">
      <c r="A130" s="35"/>
    </row>
    <row r="131" spans="1:1" ht="12.75">
      <c r="A131" s="35"/>
    </row>
    <row r="132" spans="1:1" ht="12.75">
      <c r="A132" s="35"/>
    </row>
    <row r="133" spans="1:1" ht="12.75">
      <c r="A133" s="35"/>
    </row>
    <row r="134" spans="1:1" ht="12.75">
      <c r="A134" s="35"/>
    </row>
    <row r="135" spans="1:1" ht="12.75">
      <c r="A135" s="35"/>
    </row>
    <row r="136" spans="1:1" ht="12.75">
      <c r="A136" s="35"/>
    </row>
    <row r="137" spans="1:1" ht="12.75">
      <c r="A137" s="35"/>
    </row>
    <row r="138" spans="1:1" ht="12.75">
      <c r="A138" s="35"/>
    </row>
    <row r="139" spans="1:1" ht="12.75">
      <c r="A139" s="35"/>
    </row>
    <row r="140" spans="1:1" ht="12.75">
      <c r="A140" s="35"/>
    </row>
    <row r="141" spans="1:1" ht="12.75">
      <c r="A141" s="35"/>
    </row>
    <row r="142" spans="1:1" ht="12.75">
      <c r="A142" s="35"/>
    </row>
    <row r="143" spans="1:1" ht="12.75">
      <c r="A143" s="35"/>
    </row>
    <row r="144" spans="1:1" ht="12.75">
      <c r="A144" s="35"/>
    </row>
    <row r="145" spans="1:1" ht="12.75">
      <c r="A145" s="35"/>
    </row>
    <row r="146" spans="1:1" ht="12.75">
      <c r="A146" s="35"/>
    </row>
    <row r="147" spans="1:1" ht="12.75">
      <c r="A147" s="35"/>
    </row>
    <row r="148" spans="1:1" ht="12.75">
      <c r="A148" s="35"/>
    </row>
    <row r="149" spans="1:1" ht="12.75">
      <c r="A149" s="35"/>
    </row>
    <row r="150" spans="1:1" ht="12.75">
      <c r="A150" s="35"/>
    </row>
    <row r="151" spans="1:1" ht="12.75">
      <c r="A151" s="35"/>
    </row>
    <row r="152" spans="1:1" ht="12.75">
      <c r="A152" s="35"/>
    </row>
    <row r="153" spans="1:1" ht="12.75">
      <c r="A153" s="35"/>
    </row>
    <row r="154" spans="1:1" ht="12.75">
      <c r="A154" s="35"/>
    </row>
    <row r="155" spans="1:1" ht="12.75">
      <c r="A155" s="35"/>
    </row>
    <row r="156" spans="1:1" ht="12.75">
      <c r="A156" s="35"/>
    </row>
    <row r="157" spans="1:1" ht="12.75">
      <c r="A157" s="35"/>
    </row>
    <row r="158" spans="1:1" ht="12.75">
      <c r="A158" s="35"/>
    </row>
    <row r="159" spans="1:1" ht="12.75">
      <c r="A159" s="35"/>
    </row>
    <row r="160" spans="1:1" ht="12.75">
      <c r="A160" s="35"/>
    </row>
    <row r="161" spans="1:1" ht="12.75">
      <c r="A161" s="35"/>
    </row>
    <row r="162" spans="1:1" ht="12.75">
      <c r="A162" s="35"/>
    </row>
    <row r="163" spans="1:1" ht="12.75">
      <c r="A163" s="35"/>
    </row>
    <row r="164" spans="1:1" ht="12.75">
      <c r="A164" s="35"/>
    </row>
    <row r="165" spans="1:1" ht="12.75">
      <c r="A165" s="35"/>
    </row>
    <row r="166" spans="1:1" ht="12.75">
      <c r="A166" s="35"/>
    </row>
    <row r="167" spans="1:1" ht="12.75">
      <c r="A167" s="35"/>
    </row>
    <row r="168" spans="1:1" ht="12.75">
      <c r="A168" s="35"/>
    </row>
    <row r="169" spans="1:1" ht="12.75">
      <c r="A169" s="35"/>
    </row>
    <row r="170" spans="1:1" ht="12.75">
      <c r="A170" s="35"/>
    </row>
    <row r="171" spans="1:1" ht="12.75">
      <c r="A171" s="35"/>
    </row>
    <row r="172" spans="1:1" ht="12.75">
      <c r="A172" s="35"/>
    </row>
    <row r="173" spans="1:1" ht="12.75">
      <c r="A173" s="35"/>
    </row>
    <row r="174" spans="1:1" ht="12.75">
      <c r="A174" s="35"/>
    </row>
    <row r="175" spans="1:1" ht="12.75">
      <c r="A175" s="35"/>
    </row>
    <row r="176" spans="1:1" ht="12.75">
      <c r="A176" s="35"/>
    </row>
    <row r="177" spans="1:1" ht="12.75">
      <c r="A177" s="35"/>
    </row>
    <row r="178" spans="1:1" ht="12.75">
      <c r="A178" s="35"/>
    </row>
    <row r="179" spans="1:1" ht="12.75">
      <c r="A179" s="35"/>
    </row>
    <row r="180" spans="1:1" ht="12.75">
      <c r="A180" s="35"/>
    </row>
    <row r="181" spans="1:1" ht="12.75">
      <c r="A181" s="35"/>
    </row>
    <row r="182" spans="1:1" ht="12.75">
      <c r="A182" s="35"/>
    </row>
    <row r="183" spans="1:1" ht="12.75">
      <c r="A183" s="35"/>
    </row>
    <row r="184" spans="1:1" ht="12.75">
      <c r="A184" s="35"/>
    </row>
    <row r="185" spans="1:1" ht="12.75">
      <c r="A185" s="35"/>
    </row>
    <row r="186" spans="1:1" ht="12.75">
      <c r="A186" s="35"/>
    </row>
    <row r="187" spans="1:1" ht="12.75">
      <c r="A187" s="35"/>
    </row>
    <row r="188" spans="1:1" ht="12.75">
      <c r="A188" s="35"/>
    </row>
    <row r="189" spans="1:1" ht="12.75">
      <c r="A189" s="35"/>
    </row>
    <row r="190" spans="1:1" ht="12.75">
      <c r="A190" s="35"/>
    </row>
    <row r="191" spans="1:1" ht="12.75">
      <c r="A191" s="35"/>
    </row>
    <row r="192" spans="1:1" ht="12.75">
      <c r="A192" s="35"/>
    </row>
    <row r="193" spans="1:1" ht="12.75">
      <c r="A193" s="35"/>
    </row>
    <row r="194" spans="1:1" ht="12.75">
      <c r="A194" s="35"/>
    </row>
    <row r="195" spans="1:1" ht="12.75">
      <c r="A195" s="35"/>
    </row>
    <row r="196" spans="1:1" ht="12.75">
      <c r="A196" s="35"/>
    </row>
    <row r="197" spans="1:1" ht="12.75">
      <c r="A197" s="35"/>
    </row>
    <row r="198" spans="1:1" ht="12.75">
      <c r="A198" s="35"/>
    </row>
    <row r="199" spans="1:1" ht="12.75">
      <c r="A199" s="35"/>
    </row>
    <row r="200" spans="1:1" ht="12.75">
      <c r="A200" s="35"/>
    </row>
    <row r="201" spans="1:1" ht="12.75">
      <c r="A201" s="35"/>
    </row>
    <row r="202" spans="1:1" ht="12.75">
      <c r="A202" s="35"/>
    </row>
    <row r="203" spans="1:1" ht="12.75">
      <c r="A203" s="35"/>
    </row>
    <row r="204" spans="1:1" ht="12.75">
      <c r="A204" s="35"/>
    </row>
    <row r="205" spans="1:1" ht="12.75">
      <c r="A205" s="35"/>
    </row>
    <row r="206" spans="1:1" ht="12.75">
      <c r="A206" s="35"/>
    </row>
    <row r="207" spans="1:1" ht="12.75">
      <c r="A207" s="35"/>
    </row>
    <row r="208" spans="1:1" ht="12.75">
      <c r="A208" s="35"/>
    </row>
    <row r="209" spans="1:1" ht="12.75">
      <c r="A209" s="35"/>
    </row>
    <row r="210" spans="1:1" ht="12.75">
      <c r="A210" s="35"/>
    </row>
    <row r="211" spans="1:1" ht="12.75">
      <c r="A211" s="35"/>
    </row>
    <row r="212" spans="1:1" ht="12.75">
      <c r="A212" s="35"/>
    </row>
    <row r="213" spans="1:1" ht="12.75">
      <c r="A213" s="35"/>
    </row>
    <row r="214" spans="1:1" ht="12.75">
      <c r="A214" s="35"/>
    </row>
    <row r="215" spans="1:1" ht="12.75">
      <c r="A215" s="35"/>
    </row>
    <row r="216" spans="1:1" ht="12.75">
      <c r="A216" s="35"/>
    </row>
    <row r="217" spans="1:1" ht="12.75">
      <c r="A217" s="35"/>
    </row>
    <row r="218" spans="1:1" ht="12.75">
      <c r="A218" s="35"/>
    </row>
    <row r="219" spans="1:1" ht="12.75">
      <c r="A219" s="35"/>
    </row>
    <row r="220" spans="1:1" ht="12.75">
      <c r="A220" s="35"/>
    </row>
    <row r="221" spans="1:1" ht="12.75">
      <c r="A221" s="35"/>
    </row>
    <row r="222" spans="1:1" ht="12.75">
      <c r="A222" s="35"/>
    </row>
    <row r="223" spans="1:1" ht="12.75">
      <c r="A223" s="35"/>
    </row>
    <row r="224" spans="1:1" ht="12.75">
      <c r="A224" s="35"/>
    </row>
    <row r="225" spans="1:1" ht="12.75">
      <c r="A225" s="35"/>
    </row>
    <row r="226" spans="1:1" ht="12.75">
      <c r="A226" s="35"/>
    </row>
    <row r="227" spans="1:1" ht="12.75">
      <c r="A227" s="35"/>
    </row>
    <row r="228" spans="1:1" ht="12.75">
      <c r="A228" s="35"/>
    </row>
    <row r="229" spans="1:1" ht="12.75">
      <c r="A229" s="35"/>
    </row>
    <row r="230" spans="1:1" ht="12.75">
      <c r="A230" s="35"/>
    </row>
    <row r="231" spans="1:1" ht="12.75">
      <c r="A231" s="35"/>
    </row>
    <row r="232" spans="1:1" ht="12.75">
      <c r="A232" s="35"/>
    </row>
    <row r="233" spans="1:1" ht="12.75">
      <c r="A233" s="35"/>
    </row>
    <row r="234" spans="1:1" ht="12.75">
      <c r="A234" s="35"/>
    </row>
    <row r="235" spans="1:1" ht="12.75">
      <c r="A235" s="35"/>
    </row>
    <row r="236" spans="1:1" ht="12.75">
      <c r="A236" s="35"/>
    </row>
    <row r="237" spans="1:1" ht="12.75">
      <c r="A237" s="35"/>
    </row>
    <row r="238" spans="1:1" ht="12.75">
      <c r="A238" s="35"/>
    </row>
    <row r="239" spans="1:1" ht="12.75">
      <c r="A239" s="35"/>
    </row>
    <row r="240" spans="1:1" ht="12.75">
      <c r="A240" s="35"/>
    </row>
    <row r="241" spans="1:1" ht="12.75">
      <c r="A241" s="35"/>
    </row>
    <row r="242" spans="1:1" ht="12.75">
      <c r="A242" s="35"/>
    </row>
    <row r="243" spans="1:1" ht="12.75">
      <c r="A243" s="35"/>
    </row>
    <row r="244" spans="1:1" ht="12.75">
      <c r="A244" s="35"/>
    </row>
    <row r="245" spans="1:1" ht="12.75">
      <c r="A245" s="35"/>
    </row>
    <row r="246" spans="1:1" ht="12.75">
      <c r="A246" s="35"/>
    </row>
    <row r="247" spans="1:1" ht="12.75">
      <c r="A247" s="35"/>
    </row>
    <row r="248" spans="1:1" ht="12.75">
      <c r="A248" s="35"/>
    </row>
    <row r="249" spans="1:1" ht="12.75">
      <c r="A249" s="35"/>
    </row>
    <row r="250" spans="1:1" ht="12.75">
      <c r="A250" s="35"/>
    </row>
    <row r="251" spans="1:1" ht="12.75">
      <c r="A251" s="35"/>
    </row>
    <row r="252" spans="1:1" ht="12.75">
      <c r="A252" s="35"/>
    </row>
    <row r="253" spans="1:1" ht="12.75">
      <c r="A253" s="35"/>
    </row>
    <row r="254" spans="1:1" ht="12.75">
      <c r="A254" s="35"/>
    </row>
    <row r="255" spans="1:1" ht="12.75">
      <c r="A255" s="35"/>
    </row>
    <row r="256" spans="1:1" ht="12.75">
      <c r="A256" s="35"/>
    </row>
    <row r="257" spans="1:1" ht="12.75">
      <c r="A257" s="35"/>
    </row>
    <row r="258" spans="1:1" ht="12.75">
      <c r="A258" s="35"/>
    </row>
    <row r="259" spans="1:1" ht="12.75">
      <c r="A259" s="35"/>
    </row>
    <row r="260" spans="1:1" ht="12.75">
      <c r="A260" s="35"/>
    </row>
    <row r="261" spans="1:1" ht="12.75">
      <c r="A261" s="35"/>
    </row>
    <row r="262" spans="1:1" ht="12.75">
      <c r="A262" s="35"/>
    </row>
    <row r="263" spans="1:1" ht="12.75">
      <c r="A263" s="35"/>
    </row>
    <row r="264" spans="1:1" ht="12.75">
      <c r="A264" s="35"/>
    </row>
    <row r="265" spans="1:1" ht="12.75">
      <c r="A265" s="35"/>
    </row>
    <row r="266" spans="1:1" ht="12.75">
      <c r="A266" s="35"/>
    </row>
    <row r="267" spans="1:1" ht="12.75">
      <c r="A267" s="35"/>
    </row>
    <row r="268" spans="1:1" ht="12.75">
      <c r="A268" s="35"/>
    </row>
    <row r="269" spans="1:1" ht="12.75">
      <c r="A269" s="35"/>
    </row>
    <row r="270" spans="1:1" ht="12.75">
      <c r="A270" s="35"/>
    </row>
    <row r="271" spans="1:1" ht="12.75">
      <c r="A271" s="35"/>
    </row>
    <row r="272" spans="1:1" ht="12.75">
      <c r="A272" s="35"/>
    </row>
    <row r="273" spans="1:1" ht="12.75">
      <c r="A273" s="35"/>
    </row>
    <row r="274" spans="1:1" ht="12.75">
      <c r="A274" s="35"/>
    </row>
    <row r="275" spans="1:1" ht="12.75">
      <c r="A275" s="35"/>
    </row>
    <row r="276" spans="1:1" ht="12.75">
      <c r="A276" s="35"/>
    </row>
    <row r="277" spans="1:1" ht="12.75">
      <c r="A277" s="35"/>
    </row>
    <row r="278" spans="1:1" ht="12.75">
      <c r="A278" s="35"/>
    </row>
    <row r="279" spans="1:1" ht="12.75">
      <c r="A279" s="35"/>
    </row>
    <row r="280" spans="1:1" ht="12.75">
      <c r="A280" s="35"/>
    </row>
    <row r="281" spans="1:1" ht="12.75">
      <c r="A281" s="35"/>
    </row>
    <row r="282" spans="1:1" ht="12.75">
      <c r="A282" s="35"/>
    </row>
    <row r="283" spans="1:1" ht="12.75">
      <c r="A283" s="35"/>
    </row>
    <row r="284" spans="1:1" ht="12.75">
      <c r="A284" s="35"/>
    </row>
    <row r="285" spans="1:1" ht="12.75">
      <c r="A285" s="35"/>
    </row>
    <row r="286" spans="1:1" ht="12.75">
      <c r="A286" s="35"/>
    </row>
    <row r="287" spans="1:1" ht="12.75">
      <c r="A287" s="35"/>
    </row>
    <row r="288" spans="1:1" ht="12.75">
      <c r="A288" s="35"/>
    </row>
    <row r="289" spans="1:1" ht="12.75">
      <c r="A289" s="35"/>
    </row>
    <row r="290" spans="1:1" ht="12.75">
      <c r="A290" s="35"/>
    </row>
    <row r="291" spans="1:1" ht="12.75">
      <c r="A291" s="35"/>
    </row>
    <row r="292" spans="1:1" ht="12.75">
      <c r="A292" s="35"/>
    </row>
    <row r="293" spans="1:1" ht="12.75">
      <c r="A293" s="35"/>
    </row>
    <row r="294" spans="1:1" ht="12.75">
      <c r="A294" s="35"/>
    </row>
    <row r="295" spans="1:1" ht="12.75">
      <c r="A295" s="35"/>
    </row>
    <row r="296" spans="1:1" ht="12.75">
      <c r="A296" s="35"/>
    </row>
    <row r="297" spans="1:1" ht="12.75">
      <c r="A297" s="35"/>
    </row>
    <row r="298" spans="1:1" ht="12.75">
      <c r="A298" s="35"/>
    </row>
    <row r="299" spans="1:1" ht="12.75">
      <c r="A299" s="35"/>
    </row>
    <row r="300" spans="1:1" ht="12.75">
      <c r="A300" s="35"/>
    </row>
    <row r="301" spans="1:1" ht="12.75">
      <c r="A301" s="35"/>
    </row>
    <row r="302" spans="1:1" ht="12.75">
      <c r="A302" s="35"/>
    </row>
    <row r="303" spans="1:1" ht="12.75">
      <c r="A303" s="35"/>
    </row>
    <row r="304" spans="1:1" ht="12.75">
      <c r="A304" s="35"/>
    </row>
    <row r="305" spans="1:1" ht="12.75">
      <c r="A305" s="35"/>
    </row>
    <row r="306" spans="1:1" ht="12.75">
      <c r="A306" s="35"/>
    </row>
    <row r="307" spans="1:1" ht="12.75">
      <c r="A307" s="35"/>
    </row>
    <row r="308" spans="1:1" ht="12.75">
      <c r="A308" s="35"/>
    </row>
    <row r="309" spans="1:1" ht="12.75">
      <c r="A309" s="35"/>
    </row>
    <row r="310" spans="1:1" ht="12.75">
      <c r="A310" s="35"/>
    </row>
    <row r="311" spans="1:1" ht="12.75">
      <c r="A311" s="35"/>
    </row>
    <row r="312" spans="1:1" ht="12.75">
      <c r="A312" s="35"/>
    </row>
    <row r="313" spans="1:1" ht="12.75">
      <c r="A313" s="35"/>
    </row>
    <row r="314" spans="1:1" ht="12.75">
      <c r="A314" s="35"/>
    </row>
    <row r="315" spans="1:1" ht="12.75">
      <c r="A315" s="35"/>
    </row>
    <row r="316" spans="1:1" ht="12.75">
      <c r="A316" s="35"/>
    </row>
    <row r="317" spans="1:1" ht="12.75">
      <c r="A317" s="35"/>
    </row>
    <row r="318" spans="1:1" ht="12.75">
      <c r="A318" s="35"/>
    </row>
    <row r="319" spans="1:1" ht="12.75">
      <c r="A319" s="35"/>
    </row>
    <row r="320" spans="1:1" ht="12.75">
      <c r="A320" s="35"/>
    </row>
    <row r="321" spans="1:1" ht="12.75">
      <c r="A321" s="35"/>
    </row>
    <row r="322" spans="1:1" ht="12.75">
      <c r="A322" s="35"/>
    </row>
    <row r="323" spans="1:1" ht="12.75">
      <c r="A323" s="35"/>
    </row>
    <row r="324" spans="1:1" ht="12.75">
      <c r="A324" s="35"/>
    </row>
    <row r="325" spans="1:1" ht="12.75">
      <c r="A325" s="35"/>
    </row>
    <row r="326" spans="1:1" ht="12.75">
      <c r="A326" s="35"/>
    </row>
    <row r="327" spans="1:1" ht="12.75">
      <c r="A327" s="35"/>
    </row>
    <row r="328" spans="1:1" ht="12.75">
      <c r="A328" s="35"/>
    </row>
    <row r="329" spans="1:1" ht="12.75">
      <c r="A329" s="35"/>
    </row>
    <row r="330" spans="1:1" ht="12.75">
      <c r="A330" s="35"/>
    </row>
    <row r="331" spans="1:1" ht="12.75">
      <c r="A331" s="35"/>
    </row>
    <row r="332" spans="1:1" ht="12.75">
      <c r="A332" s="35"/>
    </row>
    <row r="333" spans="1:1" ht="12.75">
      <c r="A333" s="35"/>
    </row>
    <row r="334" spans="1:1" ht="12.75">
      <c r="A334" s="35"/>
    </row>
    <row r="335" spans="1:1" ht="12.75">
      <c r="A335" s="35"/>
    </row>
    <row r="336" spans="1:1" ht="12.75">
      <c r="A336" s="35"/>
    </row>
    <row r="337" spans="1:1" ht="12.75">
      <c r="A337" s="35"/>
    </row>
    <row r="338" spans="1:1" ht="12.75">
      <c r="A338" s="35"/>
    </row>
    <row r="339" spans="1:1" ht="12.75">
      <c r="A339" s="35"/>
    </row>
    <row r="340" spans="1:1" ht="12.75">
      <c r="A340" s="35"/>
    </row>
    <row r="341" spans="1:1" ht="12.75">
      <c r="A341" s="35"/>
    </row>
    <row r="342" spans="1:1" ht="12.75">
      <c r="A342" s="35"/>
    </row>
    <row r="343" spans="1:1" ht="12.75">
      <c r="A343" s="35"/>
    </row>
    <row r="344" spans="1:1" ht="12.75">
      <c r="A344" s="35"/>
    </row>
    <row r="345" spans="1:1" ht="12.75">
      <c r="A345" s="35"/>
    </row>
    <row r="346" spans="1:1" ht="12.75">
      <c r="A346" s="35"/>
    </row>
    <row r="347" spans="1:1" ht="12.75">
      <c r="A347" s="35"/>
    </row>
    <row r="348" spans="1:1" ht="12.75">
      <c r="A348" s="35"/>
    </row>
    <row r="349" spans="1:1" ht="12.75">
      <c r="A349" s="35"/>
    </row>
    <row r="350" spans="1:1" ht="12.75">
      <c r="A350" s="35"/>
    </row>
    <row r="351" spans="1:1" ht="12.75">
      <c r="A351" s="35"/>
    </row>
    <row r="352" spans="1:1" ht="12.75">
      <c r="A352" s="35"/>
    </row>
    <row r="353" spans="1:1" ht="12.75">
      <c r="A353" s="35"/>
    </row>
    <row r="354" spans="1:1" ht="12.75">
      <c r="A354" s="35"/>
    </row>
    <row r="355" spans="1:1" ht="12.75">
      <c r="A355" s="35"/>
    </row>
    <row r="356" spans="1:1" ht="12.75">
      <c r="A356" s="35"/>
    </row>
    <row r="357" spans="1:1" ht="12.75">
      <c r="A357" s="35"/>
    </row>
    <row r="358" spans="1:1" ht="12.75">
      <c r="A358" s="35"/>
    </row>
    <row r="359" spans="1:1" ht="12.75">
      <c r="A359" s="35"/>
    </row>
    <row r="360" spans="1:1" ht="12.75">
      <c r="A360" s="35"/>
    </row>
    <row r="361" spans="1:1" ht="12.75">
      <c r="A361" s="35"/>
    </row>
    <row r="362" spans="1:1" ht="12.75">
      <c r="A362" s="35"/>
    </row>
    <row r="363" spans="1:1" ht="12.75">
      <c r="A363" s="35"/>
    </row>
    <row r="364" spans="1:1" ht="12.75">
      <c r="A364" s="35"/>
    </row>
    <row r="365" spans="1:1" ht="12.75">
      <c r="A365" s="35"/>
    </row>
    <row r="366" spans="1:1" ht="12.75">
      <c r="A366" s="35"/>
    </row>
    <row r="367" spans="1:1" ht="12.75">
      <c r="A367" s="35"/>
    </row>
    <row r="368" spans="1:1" ht="12.75">
      <c r="A368" s="35"/>
    </row>
    <row r="369" spans="1:1" ht="12.75">
      <c r="A369" s="35"/>
    </row>
    <row r="370" spans="1:1" ht="12.75">
      <c r="A370" s="35"/>
    </row>
    <row r="371" spans="1:1" ht="12.75">
      <c r="A371" s="35"/>
    </row>
    <row r="372" spans="1:1" ht="12.75">
      <c r="A372" s="35"/>
    </row>
    <row r="373" spans="1:1" ht="12.75">
      <c r="A373" s="35"/>
    </row>
    <row r="374" spans="1:1" ht="12.75">
      <c r="A374" s="35"/>
    </row>
    <row r="375" spans="1:1" ht="12.75">
      <c r="A375" s="35"/>
    </row>
    <row r="376" spans="1:1" ht="12.75">
      <c r="A376" s="35"/>
    </row>
    <row r="377" spans="1:1" ht="12.75">
      <c r="A377" s="35"/>
    </row>
    <row r="378" spans="1:1" ht="12.75">
      <c r="A378" s="35"/>
    </row>
    <row r="379" spans="1:1" ht="12.75">
      <c r="A379" s="35"/>
    </row>
    <row r="380" spans="1:1" ht="12.75">
      <c r="A380" s="35"/>
    </row>
    <row r="381" spans="1:1" ht="12.75">
      <c r="A381" s="35"/>
    </row>
    <row r="382" spans="1:1" ht="12.75">
      <c r="A382" s="35"/>
    </row>
    <row r="383" spans="1:1" ht="12.75">
      <c r="A383" s="35"/>
    </row>
    <row r="384" spans="1:1" ht="12.75">
      <c r="A384" s="35"/>
    </row>
    <row r="385" spans="1:1" ht="12.75">
      <c r="A385" s="35"/>
    </row>
    <row r="386" spans="1:1" ht="12.75">
      <c r="A386" s="35"/>
    </row>
    <row r="387" spans="1:1" ht="12.75">
      <c r="A387" s="35"/>
    </row>
    <row r="388" spans="1:1" ht="12.75">
      <c r="A388" s="35"/>
    </row>
    <row r="389" spans="1:1" ht="12.75">
      <c r="A389" s="35"/>
    </row>
    <row r="390" spans="1:1" ht="12.75">
      <c r="A390" s="35"/>
    </row>
    <row r="391" spans="1:1" ht="12.75">
      <c r="A391" s="35"/>
    </row>
    <row r="392" spans="1:1" ht="12.75">
      <c r="A392" s="35"/>
    </row>
    <row r="393" spans="1:1" ht="12.75">
      <c r="A393" s="35"/>
    </row>
    <row r="394" spans="1:1" ht="12.75">
      <c r="A394" s="35"/>
    </row>
    <row r="395" spans="1:1" ht="12.75">
      <c r="A395" s="35"/>
    </row>
    <row r="396" spans="1:1" ht="12.75">
      <c r="A396" s="35"/>
    </row>
    <row r="397" spans="1:1" ht="12.75">
      <c r="A397" s="35"/>
    </row>
    <row r="398" spans="1:1" ht="12.75">
      <c r="A398" s="35"/>
    </row>
    <row r="399" spans="1:1" ht="12.75">
      <c r="A399" s="35"/>
    </row>
    <row r="400" spans="1:1" ht="12.75">
      <c r="A400" s="35"/>
    </row>
    <row r="401" spans="1:1" ht="12.75">
      <c r="A401" s="35"/>
    </row>
    <row r="402" spans="1:1" ht="12.75">
      <c r="A402" s="35"/>
    </row>
    <row r="403" spans="1:1" ht="12.75">
      <c r="A403" s="35"/>
    </row>
    <row r="404" spans="1:1" ht="12.75">
      <c r="A404" s="35"/>
    </row>
    <row r="405" spans="1:1" ht="12.75">
      <c r="A405" s="35"/>
    </row>
    <row r="406" spans="1:1" ht="12.75">
      <c r="A406" s="35"/>
    </row>
    <row r="407" spans="1:1" ht="12.75">
      <c r="A407" s="35"/>
    </row>
    <row r="408" spans="1:1" ht="12.75">
      <c r="A408" s="35"/>
    </row>
    <row r="409" spans="1:1" ht="12.75">
      <c r="A409" s="35"/>
    </row>
    <row r="410" spans="1:1" ht="12.75">
      <c r="A410" s="35"/>
    </row>
    <row r="411" spans="1:1" ht="12.75">
      <c r="A411" s="35"/>
    </row>
    <row r="412" spans="1:1" ht="12.75">
      <c r="A412" s="35"/>
    </row>
    <row r="413" spans="1:1" ht="12.75">
      <c r="A413" s="35"/>
    </row>
    <row r="414" spans="1:1" ht="12.75">
      <c r="A414" s="35"/>
    </row>
    <row r="415" spans="1:1" ht="12.75">
      <c r="A415" s="35"/>
    </row>
    <row r="416" spans="1:1" ht="12.75">
      <c r="A416" s="35"/>
    </row>
    <row r="417" spans="1:1" ht="12.75">
      <c r="A417" s="35"/>
    </row>
    <row r="418" spans="1:1" ht="12.75">
      <c r="A418" s="35"/>
    </row>
    <row r="419" spans="1:1" ht="12.75">
      <c r="A419" s="35"/>
    </row>
    <row r="420" spans="1:1" ht="12.75">
      <c r="A420" s="35"/>
    </row>
    <row r="421" spans="1:1" ht="12.75">
      <c r="A421" s="35"/>
    </row>
    <row r="422" spans="1:1" ht="12.75">
      <c r="A422" s="35"/>
    </row>
    <row r="423" spans="1:1" ht="12.75">
      <c r="A423" s="35"/>
    </row>
    <row r="424" spans="1:1" ht="12.75">
      <c r="A424" s="35"/>
    </row>
    <row r="425" spans="1:1" ht="12.75">
      <c r="A425" s="35"/>
    </row>
    <row r="426" spans="1:1" ht="12.75">
      <c r="A426" s="35"/>
    </row>
    <row r="427" spans="1:1" ht="12.75">
      <c r="A427" s="35"/>
    </row>
    <row r="428" spans="1:1" ht="12.75">
      <c r="A428" s="35"/>
    </row>
    <row r="429" spans="1:1" ht="12.75">
      <c r="A429" s="35"/>
    </row>
    <row r="430" spans="1:1" ht="12.75">
      <c r="A430" s="35"/>
    </row>
    <row r="431" spans="1:1" ht="12.75">
      <c r="A431" s="35"/>
    </row>
    <row r="432" spans="1:1" ht="12.75">
      <c r="A432" s="35"/>
    </row>
    <row r="433" spans="1:1" ht="12.75">
      <c r="A433" s="35"/>
    </row>
    <row r="434" spans="1:1" ht="12.75">
      <c r="A434" s="35"/>
    </row>
    <row r="435" spans="1:1" ht="12.75">
      <c r="A435" s="35"/>
    </row>
    <row r="436" spans="1:1" ht="12.75">
      <c r="A436" s="35"/>
    </row>
    <row r="437" spans="1:1" ht="12.75">
      <c r="A437" s="35"/>
    </row>
    <row r="438" spans="1:1" ht="12.75">
      <c r="A438" s="35"/>
    </row>
    <row r="439" spans="1:1" ht="12.75">
      <c r="A439" s="35"/>
    </row>
    <row r="440" spans="1:1" ht="12.75">
      <c r="A440" s="35"/>
    </row>
    <row r="441" spans="1:1" ht="12.75">
      <c r="A441" s="35"/>
    </row>
    <row r="442" spans="1:1" ht="12.75">
      <c r="A442" s="35"/>
    </row>
    <row r="443" spans="1:1" ht="12.75">
      <c r="A443" s="35"/>
    </row>
    <row r="444" spans="1:1" ht="12.75">
      <c r="A444" s="35"/>
    </row>
    <row r="445" spans="1:1" ht="12.75">
      <c r="A445" s="35"/>
    </row>
    <row r="446" spans="1:1" ht="12.75">
      <c r="A446" s="35"/>
    </row>
    <row r="447" spans="1:1" ht="12.75">
      <c r="A447" s="35"/>
    </row>
    <row r="448" spans="1:1" ht="12.75">
      <c r="A448" s="35"/>
    </row>
    <row r="449" spans="1:1" ht="12.75">
      <c r="A449" s="35"/>
    </row>
    <row r="450" spans="1:1" ht="12.75">
      <c r="A450" s="35"/>
    </row>
    <row r="451" spans="1:1" ht="12.75">
      <c r="A451" s="35"/>
    </row>
    <row r="452" spans="1:1" ht="12.75">
      <c r="A452" s="35"/>
    </row>
    <row r="453" spans="1:1" ht="12.75">
      <c r="A453" s="35"/>
    </row>
    <row r="454" spans="1:1" ht="12.75">
      <c r="A454" s="35"/>
    </row>
    <row r="455" spans="1:1" ht="12.75">
      <c r="A455" s="35"/>
    </row>
    <row r="456" spans="1:1" ht="12.75">
      <c r="A456" s="35"/>
    </row>
    <row r="457" spans="1:1" ht="12.75">
      <c r="A457" s="35"/>
    </row>
    <row r="458" spans="1:1" ht="12.75">
      <c r="A458" s="35"/>
    </row>
    <row r="459" spans="1:1" ht="12.75">
      <c r="A459" s="35"/>
    </row>
    <row r="460" spans="1:1" ht="12.75">
      <c r="A460" s="35"/>
    </row>
    <row r="461" spans="1:1" ht="12.75">
      <c r="A461" s="35"/>
    </row>
    <row r="462" spans="1:1" ht="12.75">
      <c r="A462" s="35"/>
    </row>
    <row r="463" spans="1:1" ht="12.75">
      <c r="A463" s="35"/>
    </row>
    <row r="464" spans="1:1" ht="12.75">
      <c r="A464" s="35"/>
    </row>
    <row r="465" spans="1:1" ht="12.75">
      <c r="A465" s="35"/>
    </row>
    <row r="466" spans="1:1" ht="12.75">
      <c r="A466" s="35"/>
    </row>
    <row r="467" spans="1:1" ht="12.75">
      <c r="A467" s="35"/>
    </row>
    <row r="468" spans="1:1" ht="12.75">
      <c r="A468" s="35"/>
    </row>
    <row r="469" spans="1:1" ht="12.75">
      <c r="A469" s="35"/>
    </row>
    <row r="470" spans="1:1" ht="12.75">
      <c r="A470" s="35"/>
    </row>
    <row r="471" spans="1:1" ht="12.75">
      <c r="A471" s="35"/>
    </row>
    <row r="472" spans="1:1" ht="12.75">
      <c r="A472" s="35"/>
    </row>
    <row r="473" spans="1:1" ht="12.75">
      <c r="A473" s="35"/>
    </row>
    <row r="474" spans="1:1" ht="12.75">
      <c r="A474" s="35"/>
    </row>
    <row r="475" spans="1:1" ht="12.75">
      <c r="A475" s="35"/>
    </row>
    <row r="476" spans="1:1" ht="12.75">
      <c r="A476" s="35"/>
    </row>
    <row r="477" spans="1:1" ht="12.75">
      <c r="A477" s="35"/>
    </row>
    <row r="478" spans="1:1" ht="12.75">
      <c r="A478" s="35"/>
    </row>
    <row r="479" spans="1:1" ht="12.75">
      <c r="A479" s="35"/>
    </row>
    <row r="480" spans="1:1" ht="12.75">
      <c r="A480" s="35"/>
    </row>
    <row r="481" spans="1:1" ht="12.75">
      <c r="A481" s="35"/>
    </row>
    <row r="482" spans="1:1" ht="12.75">
      <c r="A482" s="35"/>
    </row>
    <row r="483" spans="1:1" ht="12.75">
      <c r="A483" s="35"/>
    </row>
    <row r="484" spans="1:1" ht="12.75">
      <c r="A484" s="35"/>
    </row>
    <row r="485" spans="1:1" ht="12.75">
      <c r="A485" s="35"/>
    </row>
    <row r="486" spans="1:1" ht="12.75">
      <c r="A486" s="35"/>
    </row>
    <row r="487" spans="1:1" ht="12.75">
      <c r="A487" s="35"/>
    </row>
    <row r="488" spans="1:1" ht="12.75">
      <c r="A488" s="35"/>
    </row>
    <row r="489" spans="1:1" ht="12.75">
      <c r="A489" s="35"/>
    </row>
    <row r="490" spans="1:1" ht="12.75">
      <c r="A490" s="35"/>
    </row>
    <row r="491" spans="1:1" ht="12.75">
      <c r="A491" s="35"/>
    </row>
    <row r="492" spans="1:1" ht="12.75">
      <c r="A492" s="35"/>
    </row>
    <row r="493" spans="1:1" ht="12.75">
      <c r="A493" s="35"/>
    </row>
    <row r="494" spans="1:1" ht="12.75">
      <c r="A494" s="35"/>
    </row>
    <row r="495" spans="1:1" ht="12.75">
      <c r="A495" s="35"/>
    </row>
    <row r="496" spans="1:1" ht="12.75">
      <c r="A496" s="35"/>
    </row>
    <row r="497" spans="1:1" ht="12.75">
      <c r="A497" s="35"/>
    </row>
    <row r="498" spans="1:1" ht="12.75">
      <c r="A498" s="35"/>
    </row>
    <row r="499" spans="1:1" ht="12.75">
      <c r="A499" s="35"/>
    </row>
    <row r="500" spans="1:1" ht="12.75">
      <c r="A500" s="35"/>
    </row>
    <row r="501" spans="1:1" ht="12.75">
      <c r="A501" s="35"/>
    </row>
    <row r="502" spans="1:1" ht="12.75">
      <c r="A502" s="35"/>
    </row>
    <row r="503" spans="1:1" ht="12.75">
      <c r="A503" s="35"/>
    </row>
    <row r="504" spans="1:1" ht="12.75">
      <c r="A504" s="35"/>
    </row>
    <row r="505" spans="1:1" ht="12.75">
      <c r="A505" s="35"/>
    </row>
    <row r="506" spans="1:1" ht="12.75">
      <c r="A506" s="35"/>
    </row>
    <row r="507" spans="1:1" ht="12.75">
      <c r="A507" s="35"/>
    </row>
    <row r="508" spans="1:1" ht="12.75">
      <c r="A508" s="35"/>
    </row>
    <row r="509" spans="1:1" ht="12.75">
      <c r="A509" s="35"/>
    </row>
    <row r="510" spans="1:1" ht="12.75">
      <c r="A510" s="35"/>
    </row>
    <row r="511" spans="1:1" ht="12.75">
      <c r="A511" s="35"/>
    </row>
    <row r="512" spans="1:1" ht="12.75">
      <c r="A512" s="35"/>
    </row>
    <row r="513" spans="1:1" ht="12.75">
      <c r="A513" s="35"/>
    </row>
    <row r="514" spans="1:1" ht="12.75">
      <c r="A514" s="35"/>
    </row>
    <row r="515" spans="1:1" ht="12.75">
      <c r="A515" s="35"/>
    </row>
    <row r="516" spans="1:1" ht="12.75">
      <c r="A516" s="35"/>
    </row>
    <row r="517" spans="1:1" ht="12.75">
      <c r="A517" s="35"/>
    </row>
    <row r="518" spans="1:1" ht="12.75">
      <c r="A518" s="35"/>
    </row>
    <row r="519" spans="1:1" ht="12.75">
      <c r="A519" s="35"/>
    </row>
    <row r="520" spans="1:1" ht="12.75">
      <c r="A520" s="35"/>
    </row>
    <row r="521" spans="1:1" ht="12.75">
      <c r="A521" s="35"/>
    </row>
    <row r="522" spans="1:1" ht="12.75">
      <c r="A522" s="35"/>
    </row>
    <row r="523" spans="1:1" ht="12.75">
      <c r="A523" s="35"/>
    </row>
    <row r="524" spans="1:1" ht="12.75">
      <c r="A524" s="35"/>
    </row>
    <row r="525" spans="1:1" ht="12.75">
      <c r="A525" s="35"/>
    </row>
    <row r="526" spans="1:1" ht="12.75">
      <c r="A526" s="35"/>
    </row>
    <row r="527" spans="1:1" ht="12.75">
      <c r="A527" s="35"/>
    </row>
    <row r="528" spans="1:1" ht="12.75">
      <c r="A528" s="35"/>
    </row>
    <row r="529" spans="1:1" ht="12.75">
      <c r="A529" s="35"/>
    </row>
    <row r="530" spans="1:1" ht="12.75">
      <c r="A530" s="35"/>
    </row>
    <row r="531" spans="1:1" ht="12.75">
      <c r="A531" s="35"/>
    </row>
    <row r="532" spans="1:1" ht="12.75">
      <c r="A532" s="35"/>
    </row>
    <row r="533" spans="1:1" ht="12.75">
      <c r="A533" s="35"/>
    </row>
    <row r="534" spans="1:1" ht="12.75">
      <c r="A534" s="35"/>
    </row>
    <row r="535" spans="1:1" ht="12.75">
      <c r="A535" s="35"/>
    </row>
    <row r="536" spans="1:1" ht="12.75">
      <c r="A536" s="35"/>
    </row>
    <row r="537" spans="1:1" ht="12.75">
      <c r="A537" s="35"/>
    </row>
    <row r="538" spans="1:1" ht="12.75">
      <c r="A538" s="35"/>
    </row>
    <row r="539" spans="1:1" ht="12.75">
      <c r="A539" s="35"/>
    </row>
    <row r="540" spans="1:1" ht="12.75">
      <c r="A540" s="35"/>
    </row>
    <row r="541" spans="1:1" ht="12.75">
      <c r="A541" s="35"/>
    </row>
    <row r="542" spans="1:1" ht="12.75">
      <c r="A542" s="35"/>
    </row>
    <row r="543" spans="1:1" ht="12.75">
      <c r="A543" s="35"/>
    </row>
    <row r="544" spans="1:1" ht="12.75">
      <c r="A544" s="35"/>
    </row>
    <row r="545" spans="1:1" ht="12.75">
      <c r="A545" s="35"/>
    </row>
    <row r="546" spans="1:1" ht="12.75">
      <c r="A546" s="35"/>
    </row>
    <row r="547" spans="1:1" ht="12.75">
      <c r="A547" s="35"/>
    </row>
    <row r="548" spans="1:1" ht="12.75">
      <c r="A548" s="35"/>
    </row>
    <row r="549" spans="1:1" ht="12.75">
      <c r="A549" s="35"/>
    </row>
    <row r="550" spans="1:1" ht="12.75">
      <c r="A550" s="35"/>
    </row>
    <row r="551" spans="1:1" ht="12.75">
      <c r="A551" s="35"/>
    </row>
    <row r="552" spans="1:1" ht="12.75">
      <c r="A552" s="35"/>
    </row>
    <row r="553" spans="1:1" ht="12.75">
      <c r="A553" s="35"/>
    </row>
    <row r="554" spans="1:1" ht="12.75">
      <c r="A554" s="35"/>
    </row>
    <row r="555" spans="1:1" ht="12.75">
      <c r="A555" s="35"/>
    </row>
    <row r="556" spans="1:1" ht="12.75">
      <c r="A556" s="35"/>
    </row>
    <row r="557" spans="1:1" ht="12.75">
      <c r="A557" s="35"/>
    </row>
    <row r="558" spans="1:1" ht="12.75">
      <c r="A558" s="35"/>
    </row>
    <row r="559" spans="1:1" ht="12.75">
      <c r="A559" s="35"/>
    </row>
    <row r="560" spans="1:1" ht="12.75">
      <c r="A560" s="35"/>
    </row>
    <row r="561" spans="1:1" ht="12.75">
      <c r="A561" s="35"/>
    </row>
    <row r="562" spans="1:1" ht="12.75">
      <c r="A562" s="35"/>
    </row>
    <row r="563" spans="1:1" ht="12.75">
      <c r="A563" s="35"/>
    </row>
    <row r="564" spans="1:1" ht="12.75">
      <c r="A564" s="35"/>
    </row>
    <row r="565" spans="1:1" ht="12.75">
      <c r="A565" s="35"/>
    </row>
    <row r="566" spans="1:1" ht="12.75">
      <c r="A566" s="35"/>
    </row>
    <row r="567" spans="1:1" ht="12.75">
      <c r="A567" s="35"/>
    </row>
    <row r="568" spans="1:1" ht="12.75">
      <c r="A568" s="35"/>
    </row>
    <row r="569" spans="1:1" ht="12.75">
      <c r="A569" s="35"/>
    </row>
    <row r="570" spans="1:1" ht="12.75">
      <c r="A570" s="35"/>
    </row>
    <row r="571" spans="1:1" ht="12.75">
      <c r="A571" s="35"/>
    </row>
    <row r="572" spans="1:1" ht="12.75">
      <c r="A572" s="35"/>
    </row>
    <row r="573" spans="1:1" ht="12.75">
      <c r="A573" s="35"/>
    </row>
    <row r="574" spans="1:1" ht="12.75">
      <c r="A574" s="35"/>
    </row>
    <row r="575" spans="1:1" ht="12.75">
      <c r="A575" s="35"/>
    </row>
    <row r="576" spans="1:1" ht="12.75">
      <c r="A576" s="35"/>
    </row>
    <row r="577" spans="1:1" ht="12.75">
      <c r="A577" s="35"/>
    </row>
    <row r="578" spans="1:1" ht="12.75">
      <c r="A578" s="35"/>
    </row>
    <row r="579" spans="1:1" ht="12.75">
      <c r="A579" s="35"/>
    </row>
    <row r="580" spans="1:1" ht="12.75">
      <c r="A580" s="35"/>
    </row>
    <row r="581" spans="1:1" ht="12.75">
      <c r="A581" s="35"/>
    </row>
    <row r="582" spans="1:1" ht="12.75">
      <c r="A582" s="35"/>
    </row>
    <row r="583" spans="1:1" ht="12.75">
      <c r="A583" s="35"/>
    </row>
    <row r="584" spans="1:1" ht="12.75">
      <c r="A584" s="35"/>
    </row>
    <row r="585" spans="1:1" ht="12.75">
      <c r="A585" s="35"/>
    </row>
    <row r="586" spans="1:1" ht="12.75">
      <c r="A586" s="35"/>
    </row>
    <row r="587" spans="1:1" ht="12.75">
      <c r="A587" s="35"/>
    </row>
    <row r="588" spans="1:1" ht="12.75">
      <c r="A588" s="35"/>
    </row>
    <row r="589" spans="1:1" ht="12.75">
      <c r="A589" s="35"/>
    </row>
    <row r="590" spans="1:1" ht="12.75">
      <c r="A590" s="35"/>
    </row>
    <row r="591" spans="1:1" ht="12.75">
      <c r="A591" s="35"/>
    </row>
    <row r="592" spans="1:1" ht="12.75">
      <c r="A592" s="35"/>
    </row>
    <row r="593" spans="1:1" ht="12.75">
      <c r="A593" s="35"/>
    </row>
    <row r="594" spans="1:1" ht="12.75">
      <c r="A594" s="35"/>
    </row>
    <row r="595" spans="1:1" ht="12.75">
      <c r="A595" s="35"/>
    </row>
    <row r="596" spans="1:1" ht="12.75">
      <c r="A596" s="35"/>
    </row>
    <row r="597" spans="1:1" ht="12.75">
      <c r="A597" s="35"/>
    </row>
    <row r="598" spans="1:1" ht="12.75">
      <c r="A598" s="35"/>
    </row>
    <row r="599" spans="1:1" ht="12.75">
      <c r="A599" s="35"/>
    </row>
    <row r="600" spans="1:1" ht="12.75">
      <c r="A600" s="35"/>
    </row>
    <row r="601" spans="1:1" ht="12.75">
      <c r="A601" s="35"/>
    </row>
    <row r="602" spans="1:1" ht="12.75">
      <c r="A602" s="35"/>
    </row>
    <row r="603" spans="1:1" ht="12.75">
      <c r="A603" s="35"/>
    </row>
    <row r="604" spans="1:1" ht="12.75">
      <c r="A604" s="35"/>
    </row>
    <row r="605" spans="1:1" ht="12.75">
      <c r="A605" s="35"/>
    </row>
    <row r="606" spans="1:1" ht="12.75">
      <c r="A606" s="35"/>
    </row>
    <row r="607" spans="1:1" ht="12.75">
      <c r="A607" s="35"/>
    </row>
    <row r="608" spans="1:1" ht="12.75">
      <c r="A608" s="35"/>
    </row>
    <row r="609" spans="1:1" ht="12.75">
      <c r="A609" s="35"/>
    </row>
    <row r="610" spans="1:1" ht="12.75">
      <c r="A610" s="35"/>
    </row>
    <row r="611" spans="1:1" ht="12.75">
      <c r="A611" s="35"/>
    </row>
    <row r="612" spans="1:1" ht="12.75">
      <c r="A612" s="35"/>
    </row>
    <row r="613" spans="1:1" ht="12.75">
      <c r="A613" s="35"/>
    </row>
    <row r="614" spans="1:1" ht="12.75">
      <c r="A614" s="35"/>
    </row>
    <row r="615" spans="1:1" ht="12.75">
      <c r="A615" s="35"/>
    </row>
    <row r="616" spans="1:1" ht="12.75">
      <c r="A616" s="35"/>
    </row>
    <row r="617" spans="1:1" ht="12.75">
      <c r="A617" s="35"/>
    </row>
    <row r="618" spans="1:1" ht="12.75">
      <c r="A618" s="35"/>
    </row>
    <row r="619" spans="1:1" ht="12.75">
      <c r="A619" s="35"/>
    </row>
    <row r="620" spans="1:1" ht="12.75">
      <c r="A620" s="35"/>
    </row>
    <row r="621" spans="1:1" ht="12.75">
      <c r="A621" s="35"/>
    </row>
    <row r="622" spans="1:1" ht="12.75">
      <c r="A622" s="35"/>
    </row>
    <row r="623" spans="1:1" ht="12.75">
      <c r="A623" s="35"/>
    </row>
    <row r="624" spans="1:1" ht="12.75">
      <c r="A624" s="35"/>
    </row>
    <row r="625" spans="1:1" ht="12.75">
      <c r="A625" s="35"/>
    </row>
    <row r="626" spans="1:1" ht="12.75">
      <c r="A626" s="35"/>
    </row>
    <row r="627" spans="1:1" ht="12.75">
      <c r="A627" s="35"/>
    </row>
    <row r="628" spans="1:1" ht="12.75">
      <c r="A628" s="35"/>
    </row>
    <row r="629" spans="1:1" ht="12.75">
      <c r="A629" s="35"/>
    </row>
    <row r="630" spans="1:1" ht="12.75">
      <c r="A630" s="35"/>
    </row>
    <row r="631" spans="1:1" ht="12.75">
      <c r="A631" s="35"/>
    </row>
    <row r="632" spans="1:1" ht="12.75">
      <c r="A632" s="35"/>
    </row>
    <row r="633" spans="1:1" ht="12.75">
      <c r="A633" s="35"/>
    </row>
    <row r="634" spans="1:1" ht="12.75">
      <c r="A634" s="35"/>
    </row>
    <row r="635" spans="1:1" ht="12.75">
      <c r="A635" s="35"/>
    </row>
    <row r="636" spans="1:1" ht="12.75">
      <c r="A636" s="35"/>
    </row>
    <row r="637" spans="1:1" ht="12.75">
      <c r="A637" s="35"/>
    </row>
    <row r="638" spans="1:1" ht="12.75">
      <c r="A638" s="35"/>
    </row>
    <row r="639" spans="1:1" ht="12.75">
      <c r="A639" s="35"/>
    </row>
    <row r="640" spans="1:1" ht="12.75">
      <c r="A640" s="35"/>
    </row>
    <row r="641" spans="1:1" ht="12.75">
      <c r="A641" s="35"/>
    </row>
    <row r="642" spans="1:1" ht="12.75">
      <c r="A642" s="35"/>
    </row>
    <row r="643" spans="1:1" ht="12.75">
      <c r="A643" s="35"/>
    </row>
    <row r="644" spans="1:1" ht="12.75">
      <c r="A644" s="35"/>
    </row>
    <row r="645" spans="1:1" ht="12.75">
      <c r="A645" s="35"/>
    </row>
    <row r="646" spans="1:1" ht="12.75">
      <c r="A646" s="35"/>
    </row>
    <row r="647" spans="1:1" ht="12.75">
      <c r="A647" s="35"/>
    </row>
    <row r="648" spans="1:1" ht="12.75">
      <c r="A648" s="35"/>
    </row>
    <row r="649" spans="1:1" ht="12.75">
      <c r="A649" s="35"/>
    </row>
    <row r="650" spans="1:1" ht="12.75">
      <c r="A650" s="35"/>
    </row>
    <row r="651" spans="1:1" ht="12.75">
      <c r="A651" s="35"/>
    </row>
    <row r="652" spans="1:1" ht="12.75">
      <c r="A652" s="35"/>
    </row>
    <row r="653" spans="1:1" ht="12.75">
      <c r="A653" s="35"/>
    </row>
    <row r="654" spans="1:1" ht="12.75">
      <c r="A654" s="35"/>
    </row>
    <row r="655" spans="1:1" ht="12.75">
      <c r="A655" s="35"/>
    </row>
    <row r="656" spans="1:1" ht="12.75">
      <c r="A656" s="35"/>
    </row>
    <row r="657" spans="1:1" ht="12.75">
      <c r="A657" s="35"/>
    </row>
    <row r="658" spans="1:1" ht="12.75">
      <c r="A658" s="35"/>
    </row>
    <row r="659" spans="1:1" ht="12.75">
      <c r="A659" s="35"/>
    </row>
    <row r="660" spans="1:1" ht="12.75">
      <c r="A660" s="35"/>
    </row>
    <row r="661" spans="1:1" ht="12.75">
      <c r="A661" s="35"/>
    </row>
    <row r="662" spans="1:1" ht="12.75">
      <c r="A662" s="35"/>
    </row>
    <row r="663" spans="1:1" ht="12.75">
      <c r="A663" s="35"/>
    </row>
    <row r="664" spans="1:1" ht="12.75">
      <c r="A664" s="35"/>
    </row>
    <row r="665" spans="1:1" ht="12.75">
      <c r="A665" s="35"/>
    </row>
    <row r="666" spans="1:1" ht="12.75">
      <c r="A666" s="35"/>
    </row>
    <row r="667" spans="1:1" ht="12.75">
      <c r="A667" s="35"/>
    </row>
    <row r="668" spans="1:1" ht="12.75">
      <c r="A668" s="35"/>
    </row>
    <row r="669" spans="1:1" ht="12.75">
      <c r="A669" s="35"/>
    </row>
    <row r="670" spans="1:1" ht="12.75">
      <c r="A670" s="35"/>
    </row>
    <row r="671" spans="1:1" ht="12.75">
      <c r="A671" s="35"/>
    </row>
    <row r="672" spans="1:1" ht="12.75">
      <c r="A672" s="35"/>
    </row>
    <row r="673" spans="1:1" ht="12.75">
      <c r="A673" s="35"/>
    </row>
    <row r="674" spans="1:1" ht="12.75">
      <c r="A674" s="35"/>
    </row>
    <row r="675" spans="1:1" ht="12.75">
      <c r="A675" s="35"/>
    </row>
    <row r="676" spans="1:1" ht="12.75">
      <c r="A676" s="35"/>
    </row>
    <row r="677" spans="1:1" ht="12.75">
      <c r="A677" s="35"/>
    </row>
    <row r="678" spans="1:1" ht="12.75">
      <c r="A678" s="35"/>
    </row>
    <row r="679" spans="1:1" ht="12.75">
      <c r="A679" s="35"/>
    </row>
    <row r="680" spans="1:1" ht="12.75">
      <c r="A680" s="35"/>
    </row>
    <row r="681" spans="1:1" ht="12.75">
      <c r="A681" s="35"/>
    </row>
    <row r="682" spans="1:1" ht="12.75">
      <c r="A682" s="35"/>
    </row>
    <row r="683" spans="1:1" ht="12.75">
      <c r="A683" s="35"/>
    </row>
    <row r="684" spans="1:1" ht="12.75">
      <c r="A684" s="35"/>
    </row>
    <row r="685" spans="1:1" ht="12.75">
      <c r="A685" s="35"/>
    </row>
    <row r="686" spans="1:1" ht="12.75">
      <c r="A686" s="35"/>
    </row>
    <row r="687" spans="1:1" ht="12.75">
      <c r="A687" s="35"/>
    </row>
    <row r="688" spans="1:1" ht="12.75">
      <c r="A688" s="35"/>
    </row>
    <row r="689" spans="1:1" ht="12.75">
      <c r="A689" s="35"/>
    </row>
    <row r="690" spans="1:1" ht="12.75">
      <c r="A690" s="35"/>
    </row>
    <row r="691" spans="1:1" ht="12.75">
      <c r="A691" s="35"/>
    </row>
    <row r="692" spans="1:1" ht="12.75">
      <c r="A692" s="35"/>
    </row>
    <row r="693" spans="1:1" ht="12.75">
      <c r="A693" s="35"/>
    </row>
    <row r="694" spans="1:1" ht="12.75">
      <c r="A694" s="35"/>
    </row>
    <row r="695" spans="1:1" ht="12.75">
      <c r="A695" s="35"/>
    </row>
    <row r="696" spans="1:1" ht="12.75">
      <c r="A696" s="35"/>
    </row>
    <row r="697" spans="1:1" ht="12.75">
      <c r="A697" s="35"/>
    </row>
    <row r="698" spans="1:1" ht="12.75">
      <c r="A698" s="35"/>
    </row>
    <row r="699" spans="1:1" ht="12.75">
      <c r="A699" s="35"/>
    </row>
    <row r="700" spans="1:1" ht="12.75">
      <c r="A700" s="35"/>
    </row>
    <row r="701" spans="1:1" ht="12.75">
      <c r="A701" s="35"/>
    </row>
    <row r="702" spans="1:1" ht="12.75">
      <c r="A702" s="35"/>
    </row>
    <row r="703" spans="1:1" ht="12.75">
      <c r="A703" s="35"/>
    </row>
    <row r="704" spans="1:1" ht="12.75">
      <c r="A704" s="35"/>
    </row>
    <row r="705" spans="1:1" ht="12.75">
      <c r="A705" s="35"/>
    </row>
    <row r="706" spans="1:1" ht="12.75">
      <c r="A706" s="35"/>
    </row>
    <row r="707" spans="1:1" ht="12.75">
      <c r="A707" s="35"/>
    </row>
    <row r="708" spans="1:1" ht="12.75">
      <c r="A708" s="35"/>
    </row>
    <row r="709" spans="1:1" ht="12.75">
      <c r="A709" s="35"/>
    </row>
    <row r="710" spans="1:1" ht="12.75">
      <c r="A710" s="35"/>
    </row>
    <row r="711" spans="1:1" ht="12.75">
      <c r="A711" s="35"/>
    </row>
    <row r="712" spans="1:1" ht="12.75">
      <c r="A712" s="35"/>
    </row>
    <row r="713" spans="1:1" ht="12.75">
      <c r="A713" s="35"/>
    </row>
    <row r="714" spans="1:1" ht="12.75">
      <c r="A714" s="35"/>
    </row>
    <row r="715" spans="1:1" ht="12.75">
      <c r="A715" s="35"/>
    </row>
    <row r="716" spans="1:1" ht="12.75">
      <c r="A716" s="35"/>
    </row>
    <row r="717" spans="1:1" ht="12.75">
      <c r="A717" s="35"/>
    </row>
    <row r="718" spans="1:1" ht="12.75">
      <c r="A718" s="35"/>
    </row>
    <row r="719" spans="1:1" ht="12.75">
      <c r="A719" s="35"/>
    </row>
    <row r="720" spans="1:1" ht="12.75">
      <c r="A720" s="35"/>
    </row>
    <row r="721" spans="1:1" ht="12.75">
      <c r="A721" s="35"/>
    </row>
    <row r="722" spans="1:1" ht="12.75">
      <c r="A722" s="35"/>
    </row>
    <row r="723" spans="1:1" ht="12.75">
      <c r="A723" s="35"/>
    </row>
    <row r="724" spans="1:1" ht="12.75">
      <c r="A724" s="35"/>
    </row>
    <row r="725" spans="1:1" ht="12.75">
      <c r="A725" s="35"/>
    </row>
    <row r="726" spans="1:1" ht="12.75">
      <c r="A726" s="35"/>
    </row>
    <row r="727" spans="1:1" ht="12.75">
      <c r="A727" s="35"/>
    </row>
    <row r="728" spans="1:1" ht="12.75">
      <c r="A728" s="35"/>
    </row>
    <row r="729" spans="1:1" ht="12.75">
      <c r="A729" s="35"/>
    </row>
    <row r="730" spans="1:1" ht="12.75">
      <c r="A730" s="35"/>
    </row>
    <row r="731" spans="1:1" ht="12.75">
      <c r="A731" s="35"/>
    </row>
    <row r="732" spans="1:1" ht="12.75">
      <c r="A732" s="35"/>
    </row>
    <row r="733" spans="1:1" ht="12.75">
      <c r="A733" s="35"/>
    </row>
    <row r="734" spans="1:1" ht="12.75">
      <c r="A734" s="35"/>
    </row>
    <row r="735" spans="1:1" ht="12.75">
      <c r="A735" s="35"/>
    </row>
    <row r="736" spans="1:1" ht="12.75">
      <c r="A736" s="35"/>
    </row>
    <row r="737" spans="1:1" ht="12.75">
      <c r="A737" s="35"/>
    </row>
    <row r="738" spans="1:1" ht="12.75">
      <c r="A738" s="35"/>
    </row>
    <row r="739" spans="1:1" ht="12.75">
      <c r="A739" s="35"/>
    </row>
    <row r="740" spans="1:1" ht="12.75">
      <c r="A740" s="35"/>
    </row>
    <row r="741" spans="1:1" ht="12.75">
      <c r="A741" s="35"/>
    </row>
    <row r="742" spans="1:1" ht="12.75">
      <c r="A742" s="35"/>
    </row>
    <row r="743" spans="1:1" ht="12.75">
      <c r="A743" s="35"/>
    </row>
    <row r="744" spans="1:1" ht="12.75">
      <c r="A744" s="35"/>
    </row>
    <row r="745" spans="1:1" ht="12.75">
      <c r="A745" s="35"/>
    </row>
    <row r="746" spans="1:1" ht="12.75">
      <c r="A746" s="35"/>
    </row>
    <row r="747" spans="1:1" ht="12.75">
      <c r="A747" s="35"/>
    </row>
    <row r="748" spans="1:1" ht="12.75">
      <c r="A748" s="35"/>
    </row>
    <row r="749" spans="1:1" ht="12.75">
      <c r="A749" s="35"/>
    </row>
    <row r="750" spans="1:1" ht="12.75">
      <c r="A750" s="35"/>
    </row>
    <row r="751" spans="1:1" ht="12.75">
      <c r="A751" s="35"/>
    </row>
    <row r="752" spans="1:1" ht="12.75">
      <c r="A752" s="35"/>
    </row>
    <row r="753" spans="1:1" ht="12.75">
      <c r="A753" s="35"/>
    </row>
    <row r="754" spans="1:1" ht="12.75">
      <c r="A754" s="35"/>
    </row>
    <row r="755" spans="1:1" ht="12.75">
      <c r="A755" s="35"/>
    </row>
    <row r="756" spans="1:1" ht="12.75">
      <c r="A756" s="35"/>
    </row>
    <row r="757" spans="1:1" ht="12.75">
      <c r="A757" s="35"/>
    </row>
    <row r="758" spans="1:1" ht="12.75">
      <c r="A758" s="35"/>
    </row>
    <row r="759" spans="1:1" ht="12.75">
      <c r="A759" s="35"/>
    </row>
    <row r="760" spans="1:1" ht="12.75">
      <c r="A760" s="35"/>
    </row>
    <row r="761" spans="1:1" ht="12.75">
      <c r="A761" s="35"/>
    </row>
    <row r="762" spans="1:1" ht="12.75">
      <c r="A762" s="35"/>
    </row>
    <row r="763" spans="1:1" ht="12.75">
      <c r="A763" s="35"/>
    </row>
    <row r="764" spans="1:1" ht="12.75">
      <c r="A764" s="35"/>
    </row>
    <row r="765" spans="1:1" ht="12.75">
      <c r="A765" s="35"/>
    </row>
    <row r="766" spans="1:1" ht="12.75">
      <c r="A766" s="35"/>
    </row>
    <row r="767" spans="1:1" ht="12.75">
      <c r="A767" s="35"/>
    </row>
    <row r="768" spans="1:1" ht="12.75">
      <c r="A768" s="35"/>
    </row>
    <row r="769" spans="1:1" ht="12.75">
      <c r="A769" s="35"/>
    </row>
    <row r="770" spans="1:1" ht="12.75">
      <c r="A770" s="35"/>
    </row>
    <row r="771" spans="1:1" ht="12.75">
      <c r="A771" s="35"/>
    </row>
    <row r="772" spans="1:1" ht="12.75">
      <c r="A772" s="35"/>
    </row>
    <row r="773" spans="1:1" ht="12.75">
      <c r="A773" s="35"/>
    </row>
    <row r="774" spans="1:1" ht="12.75">
      <c r="A774" s="35"/>
    </row>
    <row r="775" spans="1:1" ht="12.75">
      <c r="A775" s="35"/>
    </row>
    <row r="776" spans="1:1" ht="12.75">
      <c r="A776" s="35"/>
    </row>
    <row r="777" spans="1:1" ht="12.75">
      <c r="A777" s="35"/>
    </row>
    <row r="778" spans="1:1" ht="12.75">
      <c r="A778" s="35"/>
    </row>
    <row r="779" spans="1:1" ht="12.75">
      <c r="A779" s="35"/>
    </row>
    <row r="780" spans="1:1" ht="12.75">
      <c r="A780" s="35"/>
    </row>
    <row r="781" spans="1:1" ht="12.75">
      <c r="A781" s="35"/>
    </row>
    <row r="782" spans="1:1" ht="12.75">
      <c r="A782" s="35"/>
    </row>
    <row r="783" spans="1:1" ht="12.75">
      <c r="A783" s="35"/>
    </row>
    <row r="784" spans="1:1" ht="12.75">
      <c r="A784" s="35"/>
    </row>
    <row r="785" spans="1:1" ht="12.75">
      <c r="A785" s="35"/>
    </row>
    <row r="786" spans="1:1" ht="12.75">
      <c r="A786" s="35"/>
    </row>
    <row r="787" spans="1:1" ht="12.75">
      <c r="A787" s="35"/>
    </row>
    <row r="788" spans="1:1" ht="12.75">
      <c r="A788" s="35"/>
    </row>
    <row r="789" spans="1:1" ht="12.75">
      <c r="A789" s="35"/>
    </row>
    <row r="790" spans="1:1" ht="12.75">
      <c r="A790" s="35"/>
    </row>
    <row r="791" spans="1:1" ht="12.75">
      <c r="A791" s="35"/>
    </row>
    <row r="792" spans="1:1" ht="12.75">
      <c r="A792" s="35"/>
    </row>
    <row r="793" spans="1:1" ht="12.75">
      <c r="A793" s="35"/>
    </row>
    <row r="794" spans="1:1" ht="12.75">
      <c r="A794" s="35"/>
    </row>
    <row r="795" spans="1:1" ht="12.75">
      <c r="A795" s="35"/>
    </row>
    <row r="796" spans="1:1" ht="12.75">
      <c r="A796" s="35"/>
    </row>
    <row r="797" spans="1:1" ht="12.75">
      <c r="A797" s="35"/>
    </row>
    <row r="798" spans="1:1" ht="12.75">
      <c r="A798" s="35"/>
    </row>
    <row r="799" spans="1:1" ht="12.75">
      <c r="A799" s="35"/>
    </row>
    <row r="800" spans="1:1" ht="12.75">
      <c r="A800" s="35"/>
    </row>
    <row r="801" spans="1:1" ht="12.75">
      <c r="A801" s="35"/>
    </row>
    <row r="802" spans="1:1" ht="12.75">
      <c r="A802" s="35"/>
    </row>
    <row r="803" spans="1:1" ht="12.75">
      <c r="A803" s="35"/>
    </row>
    <row r="804" spans="1:1" ht="12.75">
      <c r="A804" s="35"/>
    </row>
    <row r="805" spans="1:1" ht="12.75">
      <c r="A805" s="35"/>
    </row>
    <row r="806" spans="1:1" ht="12.75">
      <c r="A806" s="35"/>
    </row>
    <row r="807" spans="1:1" ht="12.75">
      <c r="A807" s="35"/>
    </row>
    <row r="808" spans="1:1" ht="12.75">
      <c r="A808" s="35"/>
    </row>
    <row r="809" spans="1:1" ht="12.75">
      <c r="A809" s="35"/>
    </row>
    <row r="810" spans="1:1" ht="12.75">
      <c r="A810" s="35"/>
    </row>
    <row r="811" spans="1:1" ht="12.75">
      <c r="A811" s="35"/>
    </row>
    <row r="812" spans="1:1" ht="12.75">
      <c r="A812" s="35"/>
    </row>
    <row r="813" spans="1:1" ht="12.75">
      <c r="A813" s="35"/>
    </row>
    <row r="814" spans="1:1" ht="12.75">
      <c r="A814" s="35"/>
    </row>
    <row r="815" spans="1:1" ht="12.75">
      <c r="A815" s="35"/>
    </row>
    <row r="816" spans="1:1" ht="12.75">
      <c r="A816" s="35"/>
    </row>
    <row r="817" spans="1:1" ht="12.75">
      <c r="A817" s="35"/>
    </row>
    <row r="818" spans="1:1" ht="12.75">
      <c r="A818" s="35"/>
    </row>
    <row r="819" spans="1:1" ht="12.75">
      <c r="A819" s="35"/>
    </row>
    <row r="820" spans="1:1" ht="12.75">
      <c r="A820" s="35"/>
    </row>
    <row r="821" spans="1:1" ht="12.75">
      <c r="A821" s="35"/>
    </row>
    <row r="822" spans="1:1" ht="12.75">
      <c r="A822" s="35"/>
    </row>
    <row r="823" spans="1:1" ht="12.75">
      <c r="A823" s="35"/>
    </row>
    <row r="824" spans="1:1" ht="12.75">
      <c r="A824" s="35"/>
    </row>
    <row r="825" spans="1:1" ht="12.75">
      <c r="A825" s="35"/>
    </row>
    <row r="826" spans="1:1" ht="12.75">
      <c r="A826" s="35"/>
    </row>
    <row r="827" spans="1:1" ht="12.75">
      <c r="A827" s="35"/>
    </row>
    <row r="828" spans="1:1" ht="12.75">
      <c r="A828" s="35"/>
    </row>
    <row r="829" spans="1:1" ht="12.75">
      <c r="A829" s="35"/>
    </row>
    <row r="830" spans="1:1" ht="12.75">
      <c r="A830" s="35"/>
    </row>
    <row r="831" spans="1:1" ht="12.75">
      <c r="A831" s="35"/>
    </row>
    <row r="832" spans="1:1" ht="12.75">
      <c r="A832" s="35"/>
    </row>
    <row r="833" spans="1:1" ht="12.75">
      <c r="A833" s="35"/>
    </row>
    <row r="834" spans="1:1" ht="12.75">
      <c r="A834" s="35"/>
    </row>
    <row r="835" spans="1:1" ht="12.75">
      <c r="A835" s="35"/>
    </row>
    <row r="836" spans="1:1" ht="12.75">
      <c r="A836" s="35"/>
    </row>
    <row r="837" spans="1:1" ht="12.75">
      <c r="A837" s="35"/>
    </row>
    <row r="838" spans="1:1" ht="12.75">
      <c r="A838" s="35"/>
    </row>
    <row r="839" spans="1:1" ht="12.75">
      <c r="A839" s="35"/>
    </row>
    <row r="840" spans="1:1" ht="12.75">
      <c r="A840" s="35"/>
    </row>
    <row r="841" spans="1:1" ht="12.75">
      <c r="A841" s="35"/>
    </row>
    <row r="842" spans="1:1" ht="12.75">
      <c r="A842" s="35"/>
    </row>
    <row r="843" spans="1:1" ht="12.75">
      <c r="A843" s="35"/>
    </row>
    <row r="844" spans="1:1" ht="12.75">
      <c r="A844" s="35"/>
    </row>
    <row r="845" spans="1:1" ht="12.75">
      <c r="A845" s="35"/>
    </row>
    <row r="846" spans="1:1" ht="12.75">
      <c r="A846" s="35"/>
    </row>
    <row r="847" spans="1:1" ht="12.75">
      <c r="A847" s="35"/>
    </row>
    <row r="848" spans="1:1" ht="12.75">
      <c r="A848" s="35"/>
    </row>
    <row r="849" spans="1:1" ht="12.75">
      <c r="A849" s="35"/>
    </row>
    <row r="850" spans="1:1" ht="12.75">
      <c r="A850" s="35"/>
    </row>
    <row r="851" spans="1:1" ht="12.75">
      <c r="A851" s="35"/>
    </row>
    <row r="852" spans="1:1" ht="12.75">
      <c r="A852" s="35"/>
    </row>
    <row r="853" spans="1:1" ht="12.75">
      <c r="A853" s="35"/>
    </row>
    <row r="854" spans="1:1" ht="12.75">
      <c r="A854" s="35"/>
    </row>
    <row r="855" spans="1:1" ht="12.75">
      <c r="A855" s="35"/>
    </row>
    <row r="856" spans="1:1" ht="12.75">
      <c r="A856" s="35"/>
    </row>
    <row r="857" spans="1:1" ht="12.75">
      <c r="A857" s="35"/>
    </row>
    <row r="858" spans="1:1" ht="12.75">
      <c r="A858" s="35"/>
    </row>
    <row r="859" spans="1:1" ht="12.75">
      <c r="A859" s="35"/>
    </row>
    <row r="860" spans="1:1" ht="12.75">
      <c r="A860" s="35"/>
    </row>
    <row r="861" spans="1:1" ht="12.75">
      <c r="A861" s="35"/>
    </row>
    <row r="862" spans="1:1" ht="12.75">
      <c r="A862" s="35"/>
    </row>
    <row r="863" spans="1:1" ht="12.75">
      <c r="A863" s="35"/>
    </row>
    <row r="864" spans="1:1" ht="12.75">
      <c r="A864" s="35"/>
    </row>
    <row r="865" spans="1:1" ht="12.75">
      <c r="A865" s="35"/>
    </row>
    <row r="866" spans="1:1" ht="12.75">
      <c r="A866" s="35"/>
    </row>
    <row r="867" spans="1:1" ht="12.75">
      <c r="A867" s="35"/>
    </row>
    <row r="868" spans="1:1" ht="12.75">
      <c r="A868" s="35"/>
    </row>
    <row r="869" spans="1:1" ht="12.75">
      <c r="A869" s="35"/>
    </row>
    <row r="870" spans="1:1" ht="12.75">
      <c r="A870" s="35"/>
    </row>
    <row r="871" spans="1:1" ht="12.75">
      <c r="A871" s="35"/>
    </row>
    <row r="872" spans="1:1" ht="12.75">
      <c r="A872" s="35"/>
    </row>
    <row r="873" spans="1:1" ht="12.75">
      <c r="A873" s="35"/>
    </row>
    <row r="874" spans="1:1" ht="12.75">
      <c r="A874" s="35"/>
    </row>
    <row r="875" spans="1:1" ht="12.75">
      <c r="A875" s="35"/>
    </row>
    <row r="876" spans="1:1" ht="12.75">
      <c r="A876" s="35"/>
    </row>
    <row r="877" spans="1:1" ht="12.75">
      <c r="A877" s="35"/>
    </row>
    <row r="878" spans="1:1" ht="12.75">
      <c r="A878" s="35"/>
    </row>
    <row r="879" spans="1:1" ht="12.75">
      <c r="A879" s="35"/>
    </row>
    <row r="880" spans="1:1" ht="12.75">
      <c r="A880" s="35"/>
    </row>
    <row r="881" spans="1:1" ht="12.75">
      <c r="A881" s="35"/>
    </row>
    <row r="882" spans="1:1" ht="12.75">
      <c r="A882" s="35"/>
    </row>
    <row r="883" spans="1:1" ht="12.75">
      <c r="A883" s="35"/>
    </row>
    <row r="884" spans="1:1" ht="12.75">
      <c r="A884" s="35"/>
    </row>
    <row r="885" spans="1:1" ht="12.75">
      <c r="A885" s="35"/>
    </row>
    <row r="886" spans="1:1" ht="12.75">
      <c r="A886" s="35"/>
    </row>
    <row r="887" spans="1:1" ht="12.75">
      <c r="A887" s="35"/>
    </row>
    <row r="888" spans="1:1" ht="12.75">
      <c r="A888" s="35"/>
    </row>
    <row r="889" spans="1:1" ht="12.75">
      <c r="A889" s="35"/>
    </row>
    <row r="890" spans="1:1" ht="12.75">
      <c r="A890" s="35"/>
    </row>
    <row r="891" spans="1:1" ht="12.75">
      <c r="A891" s="35"/>
    </row>
    <row r="892" spans="1:1" ht="12.75">
      <c r="A892" s="35"/>
    </row>
    <row r="893" spans="1:1" ht="12.75">
      <c r="A893" s="35"/>
    </row>
    <row r="894" spans="1:1" ht="12.75">
      <c r="A894" s="35"/>
    </row>
    <row r="895" spans="1:1" ht="12.75">
      <c r="A895" s="35"/>
    </row>
    <row r="896" spans="1:1" ht="12.75">
      <c r="A896" s="35"/>
    </row>
    <row r="897" spans="1:1" ht="12.75">
      <c r="A897" s="35"/>
    </row>
    <row r="898" spans="1:1" ht="12.75">
      <c r="A898" s="35"/>
    </row>
    <row r="899" spans="1:1" ht="12.75">
      <c r="A899" s="35"/>
    </row>
    <row r="900" spans="1:1" ht="12.75">
      <c r="A900" s="35"/>
    </row>
    <row r="901" spans="1:1" ht="12.75">
      <c r="A901" s="35"/>
    </row>
    <row r="902" spans="1:1" ht="12.75">
      <c r="A902" s="35"/>
    </row>
    <row r="903" spans="1:1" ht="12.75">
      <c r="A903" s="35"/>
    </row>
    <row r="904" spans="1:1" ht="12.75">
      <c r="A904" s="35"/>
    </row>
    <row r="905" spans="1:1" ht="12.75">
      <c r="A905" s="35"/>
    </row>
    <row r="906" spans="1:1" ht="12.75">
      <c r="A906" s="35"/>
    </row>
    <row r="907" spans="1:1" ht="12.75">
      <c r="A907" s="35"/>
    </row>
    <row r="908" spans="1:1" ht="12.75">
      <c r="A908" s="35"/>
    </row>
    <row r="909" spans="1:1" ht="12.75">
      <c r="A909" s="35"/>
    </row>
    <row r="910" spans="1:1" ht="12.75">
      <c r="A910" s="35"/>
    </row>
    <row r="911" spans="1:1" ht="12.75">
      <c r="A911" s="35"/>
    </row>
    <row r="912" spans="1:1" ht="12.75">
      <c r="A912" s="35"/>
    </row>
    <row r="913" spans="1:1" ht="12.75">
      <c r="A913" s="35"/>
    </row>
    <row r="914" spans="1:1" ht="12.75">
      <c r="A914" s="35"/>
    </row>
    <row r="915" spans="1:1" ht="12.75">
      <c r="A915" s="35"/>
    </row>
    <row r="916" spans="1:1" ht="12.75">
      <c r="A916" s="35"/>
    </row>
    <row r="917" spans="1:1" ht="12.75">
      <c r="A917" s="35"/>
    </row>
    <row r="918" spans="1:1" ht="12.75">
      <c r="A918" s="35"/>
    </row>
    <row r="919" spans="1:1" ht="12.75">
      <c r="A919" s="35"/>
    </row>
    <row r="920" spans="1:1" ht="12.75">
      <c r="A920" s="35"/>
    </row>
    <row r="921" spans="1:1" ht="12.75">
      <c r="A921" s="35"/>
    </row>
    <row r="922" spans="1:1" ht="12.75">
      <c r="A922" s="35"/>
    </row>
    <row r="923" spans="1:1" ht="12.75">
      <c r="A923" s="35"/>
    </row>
    <row r="924" spans="1:1" ht="12.75">
      <c r="A924" s="35"/>
    </row>
    <row r="925" spans="1:1" ht="12.75">
      <c r="A925" s="35"/>
    </row>
    <row r="926" spans="1:1" ht="12.75">
      <c r="A926" s="35"/>
    </row>
    <row r="927" spans="1:1" ht="12.75">
      <c r="A927" s="35"/>
    </row>
    <row r="928" spans="1:1" ht="12.75">
      <c r="A928" s="35"/>
    </row>
    <row r="929" spans="1:1" ht="12.75">
      <c r="A929" s="35"/>
    </row>
    <row r="930" spans="1:1" ht="12.75">
      <c r="A930" s="35"/>
    </row>
    <row r="931" spans="1:1" ht="12.75">
      <c r="A931" s="35"/>
    </row>
    <row r="932" spans="1:1" ht="12.75">
      <c r="A932" s="35"/>
    </row>
    <row r="933" spans="1:1" ht="12.75">
      <c r="A933" s="35"/>
    </row>
    <row r="934" spans="1:1" ht="12.75">
      <c r="A934" s="35"/>
    </row>
    <row r="935" spans="1:1" ht="12.75">
      <c r="A935" s="35"/>
    </row>
    <row r="936" spans="1:1" ht="12.75">
      <c r="A936" s="35"/>
    </row>
    <row r="937" spans="1:1" ht="12.75">
      <c r="A937" s="35"/>
    </row>
    <row r="938" spans="1:1" ht="12.75">
      <c r="A938" s="35"/>
    </row>
    <row r="939" spans="1:1" ht="12.75">
      <c r="A939" s="35"/>
    </row>
    <row r="940" spans="1:1" ht="12.75">
      <c r="A940" s="35"/>
    </row>
    <row r="941" spans="1:1" ht="12.75">
      <c r="A941" s="35"/>
    </row>
    <row r="942" spans="1:1" ht="12.75">
      <c r="A942" s="35"/>
    </row>
    <row r="943" spans="1:1" ht="12.75">
      <c r="A943" s="35"/>
    </row>
    <row r="944" spans="1:1" ht="12.75">
      <c r="A944" s="35"/>
    </row>
    <row r="945" spans="1:1" ht="12.75">
      <c r="A945" s="35"/>
    </row>
    <row r="946" spans="1:1" ht="12.75">
      <c r="A946" s="35"/>
    </row>
    <row r="947" spans="1:1" ht="12.75">
      <c r="A947" s="35"/>
    </row>
    <row r="948" spans="1:1" ht="12.75">
      <c r="A948" s="35"/>
    </row>
    <row r="949" spans="1:1" ht="12.75">
      <c r="A949" s="35"/>
    </row>
    <row r="950" spans="1:1" ht="12.75">
      <c r="A950" s="35"/>
    </row>
    <row r="951" spans="1:1" ht="12.75">
      <c r="A951" s="35"/>
    </row>
    <row r="952" spans="1:1" ht="12.75">
      <c r="A952" s="35"/>
    </row>
    <row r="953" spans="1:1" ht="12.75">
      <c r="A953" s="35"/>
    </row>
    <row r="954" spans="1:1" ht="12.75">
      <c r="A954" s="35"/>
    </row>
    <row r="955" spans="1:1" ht="12.75">
      <c r="A955" s="35"/>
    </row>
    <row r="956" spans="1:1" ht="12.75">
      <c r="A956" s="35"/>
    </row>
    <row r="957" spans="1:1" ht="12.75">
      <c r="A957" s="35"/>
    </row>
    <row r="958" spans="1:1" ht="12.75">
      <c r="A958" s="35"/>
    </row>
    <row r="959" spans="1:1" ht="12.75">
      <c r="A959" s="35"/>
    </row>
    <row r="960" spans="1:1" ht="12.75">
      <c r="A960" s="35"/>
    </row>
    <row r="961" spans="1:1" ht="12.75">
      <c r="A961" s="35"/>
    </row>
    <row r="962" spans="1:1" ht="12.75">
      <c r="A962" s="35"/>
    </row>
    <row r="963" spans="1:1" ht="12.75">
      <c r="A963" s="35"/>
    </row>
    <row r="964" spans="1:1" ht="12.75">
      <c r="A964" s="35"/>
    </row>
    <row r="965" spans="1:1" ht="12.75">
      <c r="A965" s="35"/>
    </row>
    <row r="966" spans="1:1" ht="12.75">
      <c r="A966" s="35"/>
    </row>
    <row r="967" spans="1:1" ht="12.75">
      <c r="A967" s="35"/>
    </row>
    <row r="968" spans="1:1" ht="12.75">
      <c r="A968" s="35"/>
    </row>
    <row r="969" spans="1:1" ht="12.75">
      <c r="A969" s="35"/>
    </row>
    <row r="970" spans="1:1" ht="12.75">
      <c r="A970" s="35"/>
    </row>
    <row r="971" spans="1:1" ht="12.75">
      <c r="A971" s="35"/>
    </row>
    <row r="972" spans="1:1" ht="12.75">
      <c r="A972" s="35"/>
    </row>
    <row r="973" spans="1:1" ht="12.75">
      <c r="A973" s="35"/>
    </row>
    <row r="974" spans="1:1" ht="12.75">
      <c r="A974" s="35"/>
    </row>
    <row r="975" spans="1:1" ht="12.75">
      <c r="A975" s="35"/>
    </row>
    <row r="976" spans="1:1" ht="12.75">
      <c r="A976" s="35"/>
    </row>
    <row r="977" spans="1:1" ht="12.75">
      <c r="A977" s="35"/>
    </row>
    <row r="978" spans="1:1" ht="12.75">
      <c r="A978" s="35"/>
    </row>
    <row r="979" spans="1:1" ht="12.75">
      <c r="A979" s="35"/>
    </row>
    <row r="980" spans="1:1" ht="12.75">
      <c r="A980" s="35"/>
    </row>
    <row r="981" spans="1:1" ht="12.75">
      <c r="A981" s="35"/>
    </row>
    <row r="982" spans="1:1" ht="12.75">
      <c r="A982" s="35"/>
    </row>
    <row r="983" spans="1:1" ht="12.75">
      <c r="A983" s="35"/>
    </row>
    <row r="984" spans="1:1" ht="12.75">
      <c r="A984" s="35"/>
    </row>
    <row r="985" spans="1:1" ht="12.75">
      <c r="A985" s="35"/>
    </row>
    <row r="986" spans="1:1" ht="12.75">
      <c r="A986" s="35"/>
    </row>
    <row r="987" spans="1:1" ht="12.75">
      <c r="A987" s="35"/>
    </row>
    <row r="988" spans="1:1" ht="12.75">
      <c r="A988" s="35"/>
    </row>
    <row r="989" spans="1:1" ht="12.75">
      <c r="A989" s="35"/>
    </row>
    <row r="990" spans="1:1" ht="12.75">
      <c r="A990" s="35"/>
    </row>
    <row r="991" spans="1:1" ht="12.75">
      <c r="A991" s="35"/>
    </row>
    <row r="992" spans="1:1" ht="12.75">
      <c r="A992" s="35"/>
    </row>
    <row r="993" spans="1:1" ht="12.75">
      <c r="A993" s="35"/>
    </row>
    <row r="994" spans="1:1" ht="12.75">
      <c r="A994" s="35"/>
    </row>
    <row r="995" spans="1:1" ht="12.75">
      <c r="A995" s="35"/>
    </row>
    <row r="996" spans="1:1" ht="12.75">
      <c r="A996" s="35"/>
    </row>
  </sheetData>
  <mergeCells count="2">
    <mergeCell ref="A1:AD1"/>
    <mergeCell ref="A4:A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D997"/>
  <sheetViews>
    <sheetView workbookViewId="0">
      <selection activeCell="C8" sqref="C8"/>
    </sheetView>
  </sheetViews>
  <sheetFormatPr defaultColWidth="12.5703125" defaultRowHeight="15.75" customHeight="1"/>
  <cols>
    <col min="1" max="3" width="15" customWidth="1"/>
    <col min="4" max="5" width="16.85546875" customWidth="1"/>
    <col min="6" max="6" width="21.28515625" customWidth="1"/>
    <col min="7" max="7" width="11.140625" customWidth="1"/>
    <col min="10" max="10" width="17.7109375" customWidth="1"/>
    <col min="11" max="11" width="18" customWidth="1"/>
  </cols>
  <sheetData>
    <row r="1" spans="1:30" ht="37.5" customHeight="1">
      <c r="A1" s="87" t="s">
        <v>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ht="38.25" customHeight="1">
      <c r="A2" s="44" t="s">
        <v>19</v>
      </c>
      <c r="B2" s="45">
        <v>45725</v>
      </c>
      <c r="C2" s="52"/>
      <c r="D2" s="53"/>
      <c r="E2" s="53"/>
      <c r="F2" s="46" t="s">
        <v>60</v>
      </c>
      <c r="G2" s="47">
        <f>SUM(J:J)</f>
        <v>1.4</v>
      </c>
      <c r="H2" s="8"/>
      <c r="I2" s="8"/>
      <c r="J2" s="8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33" customHeight="1">
      <c r="A3" s="44" t="s">
        <v>21</v>
      </c>
      <c r="B3" s="48" t="s">
        <v>22</v>
      </c>
      <c r="C3" s="52"/>
      <c r="D3" s="52"/>
      <c r="E3" s="52"/>
      <c r="F3" s="46" t="s">
        <v>61</v>
      </c>
      <c r="G3" s="49">
        <f>SUM(K:K)</f>
        <v>600</v>
      </c>
      <c r="H3" s="8"/>
      <c r="I3" s="8"/>
      <c r="J3" s="8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2.75">
      <c r="A4" s="9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</row>
    <row r="5" spans="1:30" ht="37.5" customHeight="1">
      <c r="A5" s="39" t="s">
        <v>24</v>
      </c>
      <c r="B5" s="13" t="s">
        <v>25</v>
      </c>
      <c r="C5" s="13" t="s">
        <v>26</v>
      </c>
      <c r="D5" s="13" t="s">
        <v>27</v>
      </c>
      <c r="E5" s="13" t="s">
        <v>28</v>
      </c>
      <c r="F5" s="13" t="s">
        <v>17</v>
      </c>
      <c r="G5" s="13" t="s">
        <v>29</v>
      </c>
      <c r="H5" s="13" t="s">
        <v>30</v>
      </c>
      <c r="I5" s="13" t="s">
        <v>31</v>
      </c>
      <c r="J5" s="14" t="s">
        <v>62</v>
      </c>
      <c r="K5" s="14" t="s">
        <v>63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1:30" ht="26.25" customHeight="1">
      <c r="A6" s="41">
        <v>45725</v>
      </c>
      <c r="B6" s="18">
        <v>123</v>
      </c>
      <c r="C6" s="18" t="s">
        <v>34</v>
      </c>
      <c r="D6" s="18" t="s">
        <v>47</v>
      </c>
      <c r="E6" s="18" t="s">
        <v>36</v>
      </c>
      <c r="F6" s="18" t="s">
        <v>37</v>
      </c>
      <c r="G6" s="19">
        <v>300</v>
      </c>
      <c r="H6" s="20">
        <v>0.29166666666666669</v>
      </c>
      <c r="I6" s="20">
        <v>0.3125</v>
      </c>
      <c r="J6" s="21">
        <v>0.5</v>
      </c>
      <c r="K6" s="22">
        <f t="shared" ref="K6:K69" si="0">(G6*J6)</f>
        <v>150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customHeight="1">
      <c r="A7" s="41">
        <v>45725</v>
      </c>
      <c r="B7" s="18">
        <v>123</v>
      </c>
      <c r="C7" s="18" t="s">
        <v>34</v>
      </c>
      <c r="D7" s="18" t="s">
        <v>47</v>
      </c>
      <c r="E7" s="18" t="s">
        <v>36</v>
      </c>
      <c r="F7" s="18" t="s">
        <v>37</v>
      </c>
      <c r="G7" s="19">
        <v>600</v>
      </c>
      <c r="H7" s="20">
        <v>0.32291666666666669</v>
      </c>
      <c r="I7" s="20">
        <v>0.35416666666666669</v>
      </c>
      <c r="J7" s="21">
        <v>0.7</v>
      </c>
      <c r="K7" s="22">
        <f t="shared" si="0"/>
        <v>420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26.25" customHeight="1">
      <c r="A8" s="41">
        <v>45725</v>
      </c>
      <c r="B8" s="18">
        <v>123</v>
      </c>
      <c r="C8" s="18" t="s">
        <v>34</v>
      </c>
      <c r="D8" s="18" t="s">
        <v>47</v>
      </c>
      <c r="E8" s="18" t="s">
        <v>36</v>
      </c>
      <c r="F8" s="18" t="s">
        <v>37</v>
      </c>
      <c r="G8" s="19">
        <v>150</v>
      </c>
      <c r="H8" s="20">
        <v>0.375</v>
      </c>
      <c r="I8" s="20">
        <v>0.38541666666666669</v>
      </c>
      <c r="J8" s="21">
        <v>0.2</v>
      </c>
      <c r="K8" s="22">
        <f t="shared" si="0"/>
        <v>30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26.25" customHeight="1">
      <c r="A9" s="54"/>
      <c r="B9" s="2"/>
      <c r="C9" s="2"/>
      <c r="D9" s="2"/>
      <c r="E9" s="2"/>
      <c r="F9" s="2"/>
      <c r="G9" s="2"/>
      <c r="H9" s="2"/>
      <c r="I9" s="2"/>
      <c r="J9" s="2"/>
      <c r="K9" s="33">
        <f t="shared" si="0"/>
        <v>0</v>
      </c>
    </row>
    <row r="10" spans="1:30" ht="26.25" customHeight="1">
      <c r="A10" s="54"/>
      <c r="B10" s="2"/>
      <c r="C10" s="2"/>
      <c r="D10" s="2"/>
      <c r="E10" s="2"/>
      <c r="F10" s="2"/>
      <c r="G10" s="2"/>
      <c r="H10" s="2"/>
      <c r="I10" s="2"/>
      <c r="J10" s="2"/>
      <c r="K10" s="33">
        <f t="shared" si="0"/>
        <v>0</v>
      </c>
    </row>
    <row r="11" spans="1:30" ht="26.25" customHeight="1">
      <c r="A11" s="35"/>
      <c r="K11" s="33">
        <f t="shared" si="0"/>
        <v>0</v>
      </c>
    </row>
    <row r="12" spans="1:30" ht="26.25" customHeight="1">
      <c r="A12" s="35"/>
      <c r="K12" s="33">
        <f t="shared" si="0"/>
        <v>0</v>
      </c>
    </row>
    <row r="13" spans="1:30" ht="26.25" customHeight="1">
      <c r="A13" s="35"/>
      <c r="K13" s="33">
        <f t="shared" si="0"/>
        <v>0</v>
      </c>
    </row>
    <row r="14" spans="1:30" ht="26.25" customHeight="1">
      <c r="A14" s="35"/>
      <c r="K14" s="33">
        <f t="shared" si="0"/>
        <v>0</v>
      </c>
    </row>
    <row r="15" spans="1:30" ht="26.25" customHeight="1">
      <c r="A15" s="35"/>
      <c r="K15" s="33">
        <f t="shared" si="0"/>
        <v>0</v>
      </c>
    </row>
    <row r="16" spans="1:30" ht="26.25" customHeight="1">
      <c r="A16" s="35"/>
      <c r="K16" s="33">
        <f t="shared" si="0"/>
        <v>0</v>
      </c>
    </row>
    <row r="17" spans="1:11" ht="26.25" customHeight="1">
      <c r="A17" s="35"/>
      <c r="K17" s="33">
        <f t="shared" si="0"/>
        <v>0</v>
      </c>
    </row>
    <row r="18" spans="1:11" ht="26.25" customHeight="1">
      <c r="A18" s="35"/>
      <c r="K18" s="33">
        <f t="shared" si="0"/>
        <v>0</v>
      </c>
    </row>
    <row r="19" spans="1:11" ht="26.25" customHeight="1">
      <c r="A19" s="35"/>
      <c r="K19" s="33">
        <f t="shared" si="0"/>
        <v>0</v>
      </c>
    </row>
    <row r="20" spans="1:11" ht="26.25" customHeight="1">
      <c r="A20" s="35"/>
      <c r="K20" s="33">
        <f t="shared" si="0"/>
        <v>0</v>
      </c>
    </row>
    <row r="21" spans="1:11" ht="12.75">
      <c r="A21" s="35"/>
      <c r="K21" s="33">
        <f t="shared" si="0"/>
        <v>0</v>
      </c>
    </row>
    <row r="22" spans="1:11" ht="12.75">
      <c r="A22" s="35"/>
      <c r="K22" s="33">
        <f t="shared" si="0"/>
        <v>0</v>
      </c>
    </row>
    <row r="23" spans="1:11" ht="12.75">
      <c r="A23" s="35"/>
      <c r="K23" s="33">
        <f t="shared" si="0"/>
        <v>0</v>
      </c>
    </row>
    <row r="24" spans="1:11" ht="12.75">
      <c r="A24" s="35"/>
      <c r="K24" s="33">
        <f t="shared" si="0"/>
        <v>0</v>
      </c>
    </row>
    <row r="25" spans="1:11" ht="12.75">
      <c r="A25" s="35"/>
      <c r="K25" s="33">
        <f t="shared" si="0"/>
        <v>0</v>
      </c>
    </row>
    <row r="26" spans="1:11" ht="12.75">
      <c r="A26" s="35"/>
      <c r="J26" s="36"/>
      <c r="K26" s="33">
        <f t="shared" si="0"/>
        <v>0</v>
      </c>
    </row>
    <row r="27" spans="1:11" ht="12.75">
      <c r="A27" s="35"/>
      <c r="K27" s="33">
        <f t="shared" si="0"/>
        <v>0</v>
      </c>
    </row>
    <row r="28" spans="1:11" ht="12.75">
      <c r="A28" s="35"/>
      <c r="K28" s="33">
        <f t="shared" si="0"/>
        <v>0</v>
      </c>
    </row>
    <row r="29" spans="1:11" ht="12.75">
      <c r="A29" s="35"/>
      <c r="K29" s="33">
        <f t="shared" si="0"/>
        <v>0</v>
      </c>
    </row>
    <row r="30" spans="1:11" ht="12.75">
      <c r="A30" s="35"/>
      <c r="K30" s="33">
        <f t="shared" si="0"/>
        <v>0</v>
      </c>
    </row>
    <row r="31" spans="1:11" ht="12.75">
      <c r="A31" s="35"/>
      <c r="K31" s="33">
        <f t="shared" si="0"/>
        <v>0</v>
      </c>
    </row>
    <row r="32" spans="1:11" ht="12.75">
      <c r="A32" s="35"/>
      <c r="K32" s="33">
        <f t="shared" si="0"/>
        <v>0</v>
      </c>
    </row>
    <row r="33" spans="1:11" ht="12.75">
      <c r="A33" s="35"/>
      <c r="K33" s="33">
        <f t="shared" si="0"/>
        <v>0</v>
      </c>
    </row>
    <row r="34" spans="1:11" ht="12.75">
      <c r="A34" s="35"/>
      <c r="K34" s="33">
        <f t="shared" si="0"/>
        <v>0</v>
      </c>
    </row>
    <row r="35" spans="1:11" ht="12.75">
      <c r="A35" s="35"/>
      <c r="K35" s="33">
        <f t="shared" si="0"/>
        <v>0</v>
      </c>
    </row>
    <row r="36" spans="1:11" ht="12.75">
      <c r="A36" s="35"/>
      <c r="K36" s="33">
        <f t="shared" si="0"/>
        <v>0</v>
      </c>
    </row>
    <row r="37" spans="1:11" ht="12.75">
      <c r="A37" s="35"/>
      <c r="K37" s="33">
        <f t="shared" si="0"/>
        <v>0</v>
      </c>
    </row>
    <row r="38" spans="1:11" ht="12.75">
      <c r="A38" s="35"/>
      <c r="K38" s="33">
        <f t="shared" si="0"/>
        <v>0</v>
      </c>
    </row>
    <row r="39" spans="1:11" ht="12.75">
      <c r="A39" s="35"/>
      <c r="K39" s="33">
        <f t="shared" si="0"/>
        <v>0</v>
      </c>
    </row>
    <row r="40" spans="1:11" ht="12.75">
      <c r="A40" s="35"/>
      <c r="K40" s="33">
        <f t="shared" si="0"/>
        <v>0</v>
      </c>
    </row>
    <row r="41" spans="1:11" ht="12.75">
      <c r="A41" s="35"/>
      <c r="K41" s="33">
        <f t="shared" si="0"/>
        <v>0</v>
      </c>
    </row>
    <row r="42" spans="1:11" ht="12.75">
      <c r="A42" s="35"/>
      <c r="K42" s="33">
        <f t="shared" si="0"/>
        <v>0</v>
      </c>
    </row>
    <row r="43" spans="1:11" ht="12.75">
      <c r="A43" s="35"/>
      <c r="K43" s="33">
        <f t="shared" si="0"/>
        <v>0</v>
      </c>
    </row>
    <row r="44" spans="1:11" ht="12.75">
      <c r="A44" s="35"/>
      <c r="K44" s="33">
        <f t="shared" si="0"/>
        <v>0</v>
      </c>
    </row>
    <row r="45" spans="1:11" ht="12.75">
      <c r="A45" s="35"/>
      <c r="K45" s="33">
        <f t="shared" si="0"/>
        <v>0</v>
      </c>
    </row>
    <row r="46" spans="1:11" ht="12.75">
      <c r="A46" s="35"/>
      <c r="K46" s="33">
        <f t="shared" si="0"/>
        <v>0</v>
      </c>
    </row>
    <row r="47" spans="1:11" ht="12.75">
      <c r="A47" s="35"/>
      <c r="K47" s="33">
        <f t="shared" si="0"/>
        <v>0</v>
      </c>
    </row>
    <row r="48" spans="1:11" ht="12.75">
      <c r="A48" s="35"/>
      <c r="K48" s="33">
        <f t="shared" si="0"/>
        <v>0</v>
      </c>
    </row>
    <row r="49" spans="1:11" ht="12.75">
      <c r="A49" s="35"/>
      <c r="K49" s="33">
        <f t="shared" si="0"/>
        <v>0</v>
      </c>
    </row>
    <row r="50" spans="1:11" ht="12.75">
      <c r="A50" s="35"/>
      <c r="K50" s="33">
        <f t="shared" si="0"/>
        <v>0</v>
      </c>
    </row>
    <row r="51" spans="1:11" ht="12.75">
      <c r="A51" s="35"/>
      <c r="K51" s="33">
        <f t="shared" si="0"/>
        <v>0</v>
      </c>
    </row>
    <row r="52" spans="1:11" ht="12.75">
      <c r="A52" s="35"/>
      <c r="K52" s="33">
        <f t="shared" si="0"/>
        <v>0</v>
      </c>
    </row>
    <row r="53" spans="1:11" ht="12.75">
      <c r="A53" s="35"/>
      <c r="K53" s="33">
        <f t="shared" si="0"/>
        <v>0</v>
      </c>
    </row>
    <row r="54" spans="1:11" ht="12.75">
      <c r="A54" s="35"/>
      <c r="K54" s="33">
        <f t="shared" si="0"/>
        <v>0</v>
      </c>
    </row>
    <row r="55" spans="1:11" ht="12.75">
      <c r="A55" s="35"/>
      <c r="K55" s="33">
        <f t="shared" si="0"/>
        <v>0</v>
      </c>
    </row>
    <row r="56" spans="1:11" ht="12.75">
      <c r="A56" s="35"/>
      <c r="K56" s="33">
        <f t="shared" si="0"/>
        <v>0</v>
      </c>
    </row>
    <row r="57" spans="1:11" ht="12.75">
      <c r="A57" s="35"/>
      <c r="K57" s="33">
        <f t="shared" si="0"/>
        <v>0</v>
      </c>
    </row>
    <row r="58" spans="1:11" ht="12.75">
      <c r="A58" s="35"/>
      <c r="K58" s="33">
        <f t="shared" si="0"/>
        <v>0</v>
      </c>
    </row>
    <row r="59" spans="1:11" ht="12.75">
      <c r="A59" s="35"/>
      <c r="K59" s="33">
        <f t="shared" si="0"/>
        <v>0</v>
      </c>
    </row>
    <row r="60" spans="1:11" ht="12.75">
      <c r="A60" s="35"/>
      <c r="K60" s="33">
        <f t="shared" si="0"/>
        <v>0</v>
      </c>
    </row>
    <row r="61" spans="1:11" ht="12.75">
      <c r="A61" s="35"/>
      <c r="K61" s="33">
        <f t="shared" si="0"/>
        <v>0</v>
      </c>
    </row>
    <row r="62" spans="1:11" ht="12.75">
      <c r="A62" s="35"/>
      <c r="K62" s="33">
        <f t="shared" si="0"/>
        <v>0</v>
      </c>
    </row>
    <row r="63" spans="1:11" ht="12.75">
      <c r="A63" s="35"/>
      <c r="K63" s="33">
        <f t="shared" si="0"/>
        <v>0</v>
      </c>
    </row>
    <row r="64" spans="1:11" ht="12.75">
      <c r="A64" s="35"/>
      <c r="K64" s="33">
        <f t="shared" si="0"/>
        <v>0</v>
      </c>
    </row>
    <row r="65" spans="1:11" ht="12.75">
      <c r="A65" s="35"/>
      <c r="K65" s="33">
        <f t="shared" si="0"/>
        <v>0</v>
      </c>
    </row>
    <row r="66" spans="1:11" ht="12.75">
      <c r="A66" s="35"/>
      <c r="K66" s="33">
        <f t="shared" si="0"/>
        <v>0</v>
      </c>
    </row>
    <row r="67" spans="1:11" ht="12.75">
      <c r="A67" s="35"/>
      <c r="K67" s="33">
        <f t="shared" si="0"/>
        <v>0</v>
      </c>
    </row>
    <row r="68" spans="1:11" ht="12.75">
      <c r="A68" s="35"/>
      <c r="K68" s="33">
        <f t="shared" si="0"/>
        <v>0</v>
      </c>
    </row>
    <row r="69" spans="1:11" ht="12.75">
      <c r="A69" s="35"/>
      <c r="K69" s="33">
        <f t="shared" si="0"/>
        <v>0</v>
      </c>
    </row>
    <row r="70" spans="1:11" ht="12.75">
      <c r="A70" s="35"/>
      <c r="K70" s="33">
        <f t="shared" ref="K70:K133" si="1">(G70*J70)</f>
        <v>0</v>
      </c>
    </row>
    <row r="71" spans="1:11" ht="12.75">
      <c r="A71" s="35"/>
      <c r="K71" s="33">
        <f t="shared" si="1"/>
        <v>0</v>
      </c>
    </row>
    <row r="72" spans="1:11" ht="12.75">
      <c r="A72" s="35"/>
      <c r="K72" s="33">
        <f t="shared" si="1"/>
        <v>0</v>
      </c>
    </row>
    <row r="73" spans="1:11" ht="12.75">
      <c r="A73" s="35"/>
      <c r="K73" s="33">
        <f t="shared" si="1"/>
        <v>0</v>
      </c>
    </row>
    <row r="74" spans="1:11" ht="12.75">
      <c r="A74" s="35"/>
      <c r="K74" s="33">
        <f t="shared" si="1"/>
        <v>0</v>
      </c>
    </row>
    <row r="75" spans="1:11" ht="12.75">
      <c r="A75" s="35"/>
      <c r="K75" s="33">
        <f t="shared" si="1"/>
        <v>0</v>
      </c>
    </row>
    <row r="76" spans="1:11" ht="12.75">
      <c r="A76" s="35"/>
      <c r="K76" s="33">
        <f t="shared" si="1"/>
        <v>0</v>
      </c>
    </row>
    <row r="77" spans="1:11" ht="12.75">
      <c r="A77" s="35"/>
      <c r="K77" s="33">
        <f t="shared" si="1"/>
        <v>0</v>
      </c>
    </row>
    <row r="78" spans="1:11" ht="12.75">
      <c r="A78" s="35"/>
      <c r="K78" s="33">
        <f t="shared" si="1"/>
        <v>0</v>
      </c>
    </row>
    <row r="79" spans="1:11" ht="12.75">
      <c r="A79" s="35"/>
      <c r="K79" s="33">
        <f t="shared" si="1"/>
        <v>0</v>
      </c>
    </row>
    <row r="80" spans="1:11" ht="12.75">
      <c r="A80" s="35"/>
      <c r="K80" s="33">
        <f t="shared" si="1"/>
        <v>0</v>
      </c>
    </row>
    <row r="81" spans="1:11" ht="12.75">
      <c r="A81" s="35"/>
      <c r="K81" s="33">
        <f t="shared" si="1"/>
        <v>0</v>
      </c>
    </row>
    <row r="82" spans="1:11" ht="12.75">
      <c r="A82" s="35"/>
      <c r="K82" s="33">
        <f t="shared" si="1"/>
        <v>0</v>
      </c>
    </row>
    <row r="83" spans="1:11" ht="12.75">
      <c r="A83" s="35"/>
      <c r="K83" s="33">
        <f t="shared" si="1"/>
        <v>0</v>
      </c>
    </row>
    <row r="84" spans="1:11" ht="12.75">
      <c r="A84" s="35"/>
      <c r="K84" s="33">
        <f t="shared" si="1"/>
        <v>0</v>
      </c>
    </row>
    <row r="85" spans="1:11" ht="12.75">
      <c r="A85" s="35"/>
      <c r="K85" s="33">
        <f t="shared" si="1"/>
        <v>0</v>
      </c>
    </row>
    <row r="86" spans="1:11" ht="12.75">
      <c r="A86" s="35"/>
      <c r="K86" s="33">
        <f t="shared" si="1"/>
        <v>0</v>
      </c>
    </row>
    <row r="87" spans="1:11" ht="12.75">
      <c r="A87" s="35"/>
      <c r="K87" s="33">
        <f t="shared" si="1"/>
        <v>0</v>
      </c>
    </row>
    <row r="88" spans="1:11" ht="12.75">
      <c r="A88" s="35"/>
      <c r="K88" s="33">
        <f t="shared" si="1"/>
        <v>0</v>
      </c>
    </row>
    <row r="89" spans="1:11" ht="12.75">
      <c r="A89" s="35"/>
      <c r="K89" s="33">
        <f t="shared" si="1"/>
        <v>0</v>
      </c>
    </row>
    <row r="90" spans="1:11" ht="12.75">
      <c r="A90" s="35"/>
      <c r="K90" s="33">
        <f t="shared" si="1"/>
        <v>0</v>
      </c>
    </row>
    <row r="91" spans="1:11" ht="12.75">
      <c r="A91" s="35"/>
      <c r="K91" s="33">
        <f t="shared" si="1"/>
        <v>0</v>
      </c>
    </row>
    <row r="92" spans="1:11" ht="12.75">
      <c r="A92" s="35"/>
      <c r="K92" s="33">
        <f t="shared" si="1"/>
        <v>0</v>
      </c>
    </row>
    <row r="93" spans="1:11" ht="12.75">
      <c r="A93" s="35"/>
      <c r="K93" s="33">
        <f t="shared" si="1"/>
        <v>0</v>
      </c>
    </row>
    <row r="94" spans="1:11" ht="12.75">
      <c r="A94" s="35"/>
      <c r="K94" s="33">
        <f t="shared" si="1"/>
        <v>0</v>
      </c>
    </row>
    <row r="95" spans="1:11" ht="12.75">
      <c r="A95" s="35"/>
      <c r="K95" s="33">
        <f t="shared" si="1"/>
        <v>0</v>
      </c>
    </row>
    <row r="96" spans="1:11" ht="12.75">
      <c r="A96" s="35"/>
      <c r="K96" s="33">
        <f t="shared" si="1"/>
        <v>0</v>
      </c>
    </row>
    <row r="97" spans="1:11" ht="12.75">
      <c r="A97" s="35"/>
      <c r="K97" s="33">
        <f t="shared" si="1"/>
        <v>0</v>
      </c>
    </row>
    <row r="98" spans="1:11" ht="12.75">
      <c r="A98" s="35"/>
      <c r="K98" s="33">
        <f t="shared" si="1"/>
        <v>0</v>
      </c>
    </row>
    <row r="99" spans="1:11" ht="12.75">
      <c r="A99" s="35"/>
      <c r="K99" s="33">
        <f t="shared" si="1"/>
        <v>0</v>
      </c>
    </row>
    <row r="100" spans="1:11" ht="12.75">
      <c r="A100" s="35"/>
      <c r="K100" s="33">
        <f t="shared" si="1"/>
        <v>0</v>
      </c>
    </row>
    <row r="101" spans="1:11" ht="12.75">
      <c r="A101" s="35"/>
      <c r="K101" s="33">
        <f t="shared" si="1"/>
        <v>0</v>
      </c>
    </row>
    <row r="102" spans="1:11" ht="12.75">
      <c r="A102" s="35"/>
      <c r="K102" s="33">
        <f t="shared" si="1"/>
        <v>0</v>
      </c>
    </row>
    <row r="103" spans="1:11" ht="12.75">
      <c r="A103" s="35"/>
      <c r="K103" s="33">
        <f t="shared" si="1"/>
        <v>0</v>
      </c>
    </row>
    <row r="104" spans="1:11" ht="12.75">
      <c r="A104" s="35"/>
      <c r="K104" s="33">
        <f t="shared" si="1"/>
        <v>0</v>
      </c>
    </row>
    <row r="105" spans="1:11" ht="12.75">
      <c r="A105" s="35"/>
      <c r="K105" s="33">
        <f t="shared" si="1"/>
        <v>0</v>
      </c>
    </row>
    <row r="106" spans="1:11" ht="12.75">
      <c r="A106" s="35"/>
      <c r="K106" s="33">
        <f t="shared" si="1"/>
        <v>0</v>
      </c>
    </row>
    <row r="107" spans="1:11" ht="12.75">
      <c r="A107" s="35"/>
      <c r="K107" s="33">
        <f t="shared" si="1"/>
        <v>0</v>
      </c>
    </row>
    <row r="108" spans="1:11" ht="12.75">
      <c r="A108" s="35"/>
      <c r="K108" s="33">
        <f t="shared" si="1"/>
        <v>0</v>
      </c>
    </row>
    <row r="109" spans="1:11" ht="12.75">
      <c r="A109" s="35"/>
      <c r="K109" s="33">
        <f t="shared" si="1"/>
        <v>0</v>
      </c>
    </row>
    <row r="110" spans="1:11" ht="12.75">
      <c r="A110" s="35"/>
      <c r="K110" s="33">
        <f t="shared" si="1"/>
        <v>0</v>
      </c>
    </row>
    <row r="111" spans="1:11" ht="12.75">
      <c r="A111" s="35"/>
      <c r="K111" s="33">
        <f t="shared" si="1"/>
        <v>0</v>
      </c>
    </row>
    <row r="112" spans="1:11" ht="12.75">
      <c r="A112" s="35"/>
      <c r="K112" s="33">
        <f t="shared" si="1"/>
        <v>0</v>
      </c>
    </row>
    <row r="113" spans="1:11" ht="12.75">
      <c r="A113" s="35"/>
      <c r="K113" s="33">
        <f t="shared" si="1"/>
        <v>0</v>
      </c>
    </row>
    <row r="114" spans="1:11" ht="12.75">
      <c r="A114" s="35"/>
      <c r="K114" s="33">
        <f t="shared" si="1"/>
        <v>0</v>
      </c>
    </row>
    <row r="115" spans="1:11" ht="12.75">
      <c r="A115" s="35"/>
      <c r="K115" s="33">
        <f t="shared" si="1"/>
        <v>0</v>
      </c>
    </row>
    <row r="116" spans="1:11" ht="12.75">
      <c r="A116" s="35"/>
      <c r="K116" s="33">
        <f t="shared" si="1"/>
        <v>0</v>
      </c>
    </row>
    <row r="117" spans="1:11" ht="12.75">
      <c r="A117" s="35"/>
      <c r="K117" s="33">
        <f t="shared" si="1"/>
        <v>0</v>
      </c>
    </row>
    <row r="118" spans="1:11" ht="12.75">
      <c r="A118" s="35"/>
      <c r="K118" s="33">
        <f t="shared" si="1"/>
        <v>0</v>
      </c>
    </row>
    <row r="119" spans="1:11" ht="12.75">
      <c r="A119" s="35"/>
      <c r="K119" s="33">
        <f t="shared" si="1"/>
        <v>0</v>
      </c>
    </row>
    <row r="120" spans="1:11" ht="12.75">
      <c r="A120" s="35"/>
      <c r="K120" s="33">
        <f t="shared" si="1"/>
        <v>0</v>
      </c>
    </row>
    <row r="121" spans="1:11" ht="12.75">
      <c r="A121" s="35"/>
      <c r="K121" s="33">
        <f t="shared" si="1"/>
        <v>0</v>
      </c>
    </row>
    <row r="122" spans="1:11" ht="12.75">
      <c r="A122" s="35"/>
      <c r="K122" s="33">
        <f t="shared" si="1"/>
        <v>0</v>
      </c>
    </row>
    <row r="123" spans="1:11" ht="12.75">
      <c r="A123" s="35"/>
      <c r="K123" s="33">
        <f t="shared" si="1"/>
        <v>0</v>
      </c>
    </row>
    <row r="124" spans="1:11" ht="12.75">
      <c r="A124" s="35"/>
      <c r="K124" s="33">
        <f t="shared" si="1"/>
        <v>0</v>
      </c>
    </row>
    <row r="125" spans="1:11" ht="12.75">
      <c r="A125" s="35"/>
      <c r="K125" s="33">
        <f t="shared" si="1"/>
        <v>0</v>
      </c>
    </row>
    <row r="126" spans="1:11" ht="12.75">
      <c r="A126" s="35"/>
      <c r="K126" s="33">
        <f t="shared" si="1"/>
        <v>0</v>
      </c>
    </row>
    <row r="127" spans="1:11" ht="12.75">
      <c r="A127" s="35"/>
      <c r="K127" s="33">
        <f t="shared" si="1"/>
        <v>0</v>
      </c>
    </row>
    <row r="128" spans="1:11" ht="12.75">
      <c r="A128" s="35"/>
      <c r="K128" s="33">
        <f t="shared" si="1"/>
        <v>0</v>
      </c>
    </row>
    <row r="129" spans="1:11" ht="12.75">
      <c r="A129" s="35"/>
      <c r="K129" s="33">
        <f t="shared" si="1"/>
        <v>0</v>
      </c>
    </row>
    <row r="130" spans="1:11" ht="12.75">
      <c r="A130" s="35"/>
      <c r="K130" s="33">
        <f t="shared" si="1"/>
        <v>0</v>
      </c>
    </row>
    <row r="131" spans="1:11" ht="12.75">
      <c r="A131" s="35"/>
      <c r="K131" s="33">
        <f t="shared" si="1"/>
        <v>0</v>
      </c>
    </row>
    <row r="132" spans="1:11" ht="12.75">
      <c r="A132" s="35"/>
      <c r="K132" s="33">
        <f t="shared" si="1"/>
        <v>0</v>
      </c>
    </row>
    <row r="133" spans="1:11" ht="12.75">
      <c r="A133" s="35"/>
      <c r="K133" s="33">
        <f t="shared" si="1"/>
        <v>0</v>
      </c>
    </row>
    <row r="134" spans="1:11" ht="12.75">
      <c r="A134" s="35"/>
      <c r="K134" s="33">
        <f t="shared" ref="K134:K197" si="2">(G134*J134)</f>
        <v>0</v>
      </c>
    </row>
    <row r="135" spans="1:11" ht="12.75">
      <c r="A135" s="35"/>
      <c r="K135" s="33">
        <f t="shared" si="2"/>
        <v>0</v>
      </c>
    </row>
    <row r="136" spans="1:11" ht="12.75">
      <c r="A136" s="35"/>
      <c r="K136" s="33">
        <f t="shared" si="2"/>
        <v>0</v>
      </c>
    </row>
    <row r="137" spans="1:11" ht="12.75">
      <c r="A137" s="35"/>
      <c r="K137" s="33">
        <f t="shared" si="2"/>
        <v>0</v>
      </c>
    </row>
    <row r="138" spans="1:11" ht="12.75">
      <c r="A138" s="35"/>
      <c r="K138" s="33">
        <f t="shared" si="2"/>
        <v>0</v>
      </c>
    </row>
    <row r="139" spans="1:11" ht="12.75">
      <c r="A139" s="35"/>
      <c r="K139" s="33">
        <f t="shared" si="2"/>
        <v>0</v>
      </c>
    </row>
    <row r="140" spans="1:11" ht="12.75">
      <c r="A140" s="35"/>
      <c r="K140" s="33">
        <f t="shared" si="2"/>
        <v>0</v>
      </c>
    </row>
    <row r="141" spans="1:11" ht="12.75">
      <c r="A141" s="35"/>
      <c r="K141" s="33">
        <f t="shared" si="2"/>
        <v>0</v>
      </c>
    </row>
    <row r="142" spans="1:11" ht="12.75">
      <c r="A142" s="35"/>
      <c r="K142" s="33">
        <f t="shared" si="2"/>
        <v>0</v>
      </c>
    </row>
    <row r="143" spans="1:11" ht="12.75">
      <c r="A143" s="35"/>
      <c r="K143" s="33">
        <f t="shared" si="2"/>
        <v>0</v>
      </c>
    </row>
    <row r="144" spans="1:11" ht="12.75">
      <c r="A144" s="35"/>
      <c r="K144" s="33">
        <f t="shared" si="2"/>
        <v>0</v>
      </c>
    </row>
    <row r="145" spans="1:11" ht="12.75">
      <c r="A145" s="35"/>
      <c r="K145" s="33">
        <f t="shared" si="2"/>
        <v>0</v>
      </c>
    </row>
    <row r="146" spans="1:11" ht="12.75">
      <c r="A146" s="35"/>
      <c r="K146" s="33">
        <f t="shared" si="2"/>
        <v>0</v>
      </c>
    </row>
    <row r="147" spans="1:11" ht="12.75">
      <c r="A147" s="35"/>
      <c r="K147" s="33">
        <f t="shared" si="2"/>
        <v>0</v>
      </c>
    </row>
    <row r="148" spans="1:11" ht="12.75">
      <c r="A148" s="35"/>
      <c r="K148" s="33">
        <f t="shared" si="2"/>
        <v>0</v>
      </c>
    </row>
    <row r="149" spans="1:11" ht="12.75">
      <c r="A149" s="35"/>
      <c r="K149" s="33">
        <f t="shared" si="2"/>
        <v>0</v>
      </c>
    </row>
    <row r="150" spans="1:11" ht="12.75">
      <c r="A150" s="35"/>
      <c r="K150" s="33">
        <f t="shared" si="2"/>
        <v>0</v>
      </c>
    </row>
    <row r="151" spans="1:11" ht="12.75">
      <c r="A151" s="35"/>
      <c r="K151" s="33">
        <f t="shared" si="2"/>
        <v>0</v>
      </c>
    </row>
    <row r="152" spans="1:11" ht="12.75">
      <c r="A152" s="35"/>
      <c r="K152" s="33">
        <f t="shared" si="2"/>
        <v>0</v>
      </c>
    </row>
    <row r="153" spans="1:11" ht="12.75">
      <c r="A153" s="35"/>
      <c r="K153" s="33">
        <f t="shared" si="2"/>
        <v>0</v>
      </c>
    </row>
    <row r="154" spans="1:11" ht="12.75">
      <c r="A154" s="35"/>
      <c r="K154" s="33">
        <f t="shared" si="2"/>
        <v>0</v>
      </c>
    </row>
    <row r="155" spans="1:11" ht="12.75">
      <c r="A155" s="35"/>
      <c r="K155" s="33">
        <f t="shared" si="2"/>
        <v>0</v>
      </c>
    </row>
    <row r="156" spans="1:11" ht="12.75">
      <c r="A156" s="35"/>
      <c r="K156" s="33">
        <f t="shared" si="2"/>
        <v>0</v>
      </c>
    </row>
    <row r="157" spans="1:11" ht="12.75">
      <c r="A157" s="35"/>
      <c r="K157" s="33">
        <f t="shared" si="2"/>
        <v>0</v>
      </c>
    </row>
    <row r="158" spans="1:11" ht="12.75">
      <c r="A158" s="35"/>
      <c r="K158" s="33">
        <f t="shared" si="2"/>
        <v>0</v>
      </c>
    </row>
    <row r="159" spans="1:11" ht="12.75">
      <c r="A159" s="35"/>
      <c r="K159" s="33">
        <f t="shared" si="2"/>
        <v>0</v>
      </c>
    </row>
    <row r="160" spans="1:11" ht="12.75">
      <c r="A160" s="35"/>
      <c r="K160" s="33">
        <f t="shared" si="2"/>
        <v>0</v>
      </c>
    </row>
    <row r="161" spans="1:11" ht="12.75">
      <c r="A161" s="35"/>
      <c r="K161" s="33">
        <f t="shared" si="2"/>
        <v>0</v>
      </c>
    </row>
    <row r="162" spans="1:11" ht="12.75">
      <c r="A162" s="35"/>
      <c r="K162" s="33">
        <f t="shared" si="2"/>
        <v>0</v>
      </c>
    </row>
    <row r="163" spans="1:11" ht="12.75">
      <c r="A163" s="35"/>
      <c r="K163" s="33">
        <f t="shared" si="2"/>
        <v>0</v>
      </c>
    </row>
    <row r="164" spans="1:11" ht="12.75">
      <c r="A164" s="35"/>
      <c r="K164" s="33">
        <f t="shared" si="2"/>
        <v>0</v>
      </c>
    </row>
    <row r="165" spans="1:11" ht="12.75">
      <c r="A165" s="35"/>
      <c r="K165" s="33">
        <f t="shared" si="2"/>
        <v>0</v>
      </c>
    </row>
    <row r="166" spans="1:11" ht="12.75">
      <c r="A166" s="35"/>
      <c r="K166" s="33">
        <f t="shared" si="2"/>
        <v>0</v>
      </c>
    </row>
    <row r="167" spans="1:11" ht="12.75">
      <c r="A167" s="35"/>
      <c r="K167" s="33">
        <f t="shared" si="2"/>
        <v>0</v>
      </c>
    </row>
    <row r="168" spans="1:11" ht="12.75">
      <c r="A168" s="35"/>
      <c r="K168" s="33">
        <f t="shared" si="2"/>
        <v>0</v>
      </c>
    </row>
    <row r="169" spans="1:11" ht="12.75">
      <c r="A169" s="35"/>
      <c r="K169" s="33">
        <f t="shared" si="2"/>
        <v>0</v>
      </c>
    </row>
    <row r="170" spans="1:11" ht="12.75">
      <c r="A170" s="35"/>
      <c r="K170" s="33">
        <f t="shared" si="2"/>
        <v>0</v>
      </c>
    </row>
    <row r="171" spans="1:11" ht="12.75">
      <c r="A171" s="35"/>
      <c r="K171" s="33">
        <f t="shared" si="2"/>
        <v>0</v>
      </c>
    </row>
    <row r="172" spans="1:11" ht="12.75">
      <c r="A172" s="35"/>
      <c r="K172" s="33">
        <f t="shared" si="2"/>
        <v>0</v>
      </c>
    </row>
    <row r="173" spans="1:11" ht="12.75">
      <c r="A173" s="35"/>
      <c r="K173" s="33">
        <f t="shared" si="2"/>
        <v>0</v>
      </c>
    </row>
    <row r="174" spans="1:11" ht="12.75">
      <c r="A174" s="35"/>
      <c r="K174" s="33">
        <f t="shared" si="2"/>
        <v>0</v>
      </c>
    </row>
    <row r="175" spans="1:11" ht="12.75">
      <c r="A175" s="35"/>
      <c r="K175" s="33">
        <f t="shared" si="2"/>
        <v>0</v>
      </c>
    </row>
    <row r="176" spans="1:11" ht="12.75">
      <c r="A176" s="35"/>
      <c r="K176" s="33">
        <f t="shared" si="2"/>
        <v>0</v>
      </c>
    </row>
    <row r="177" spans="1:11" ht="12.75">
      <c r="A177" s="35"/>
      <c r="K177" s="33">
        <f t="shared" si="2"/>
        <v>0</v>
      </c>
    </row>
    <row r="178" spans="1:11" ht="12.75">
      <c r="A178" s="35"/>
      <c r="K178" s="33">
        <f t="shared" si="2"/>
        <v>0</v>
      </c>
    </row>
    <row r="179" spans="1:11" ht="12.75">
      <c r="A179" s="35"/>
      <c r="K179" s="33">
        <f t="shared" si="2"/>
        <v>0</v>
      </c>
    </row>
    <row r="180" spans="1:11" ht="12.75">
      <c r="A180" s="35"/>
      <c r="K180" s="33">
        <f t="shared" si="2"/>
        <v>0</v>
      </c>
    </row>
    <row r="181" spans="1:11" ht="12.75">
      <c r="A181" s="35"/>
      <c r="K181" s="33">
        <f t="shared" si="2"/>
        <v>0</v>
      </c>
    </row>
    <row r="182" spans="1:11" ht="12.75">
      <c r="A182" s="35"/>
      <c r="K182" s="33">
        <f t="shared" si="2"/>
        <v>0</v>
      </c>
    </row>
    <row r="183" spans="1:11" ht="12.75">
      <c r="A183" s="35"/>
      <c r="K183" s="33">
        <f t="shared" si="2"/>
        <v>0</v>
      </c>
    </row>
    <row r="184" spans="1:11" ht="12.75">
      <c r="A184" s="35"/>
      <c r="K184" s="33">
        <f t="shared" si="2"/>
        <v>0</v>
      </c>
    </row>
    <row r="185" spans="1:11" ht="12.75">
      <c r="A185" s="35"/>
      <c r="K185" s="33">
        <f t="shared" si="2"/>
        <v>0</v>
      </c>
    </row>
    <row r="186" spans="1:11" ht="12.75">
      <c r="A186" s="35"/>
      <c r="K186" s="33">
        <f t="shared" si="2"/>
        <v>0</v>
      </c>
    </row>
    <row r="187" spans="1:11" ht="12.75">
      <c r="A187" s="35"/>
      <c r="K187" s="33">
        <f t="shared" si="2"/>
        <v>0</v>
      </c>
    </row>
    <row r="188" spans="1:11" ht="12.75">
      <c r="A188" s="35"/>
      <c r="K188" s="33">
        <f t="shared" si="2"/>
        <v>0</v>
      </c>
    </row>
    <row r="189" spans="1:11" ht="12.75">
      <c r="A189" s="35"/>
      <c r="K189" s="33">
        <f t="shared" si="2"/>
        <v>0</v>
      </c>
    </row>
    <row r="190" spans="1:11" ht="12.75">
      <c r="A190" s="35"/>
      <c r="K190" s="33">
        <f t="shared" si="2"/>
        <v>0</v>
      </c>
    </row>
    <row r="191" spans="1:11" ht="12.75">
      <c r="A191" s="35"/>
      <c r="K191" s="33">
        <f t="shared" si="2"/>
        <v>0</v>
      </c>
    </row>
    <row r="192" spans="1:11" ht="12.75">
      <c r="A192" s="35"/>
      <c r="K192" s="33">
        <f t="shared" si="2"/>
        <v>0</v>
      </c>
    </row>
    <row r="193" spans="1:11" ht="12.75">
      <c r="A193" s="35"/>
      <c r="K193" s="33">
        <f t="shared" si="2"/>
        <v>0</v>
      </c>
    </row>
    <row r="194" spans="1:11" ht="12.75">
      <c r="A194" s="35"/>
      <c r="K194" s="33">
        <f t="shared" si="2"/>
        <v>0</v>
      </c>
    </row>
    <row r="195" spans="1:11" ht="12.75">
      <c r="A195" s="35"/>
      <c r="K195" s="33">
        <f t="shared" si="2"/>
        <v>0</v>
      </c>
    </row>
    <row r="196" spans="1:11" ht="12.75">
      <c r="A196" s="35"/>
      <c r="K196" s="33">
        <f t="shared" si="2"/>
        <v>0</v>
      </c>
    </row>
    <row r="197" spans="1:11" ht="12.75">
      <c r="A197" s="35"/>
      <c r="K197" s="33">
        <f t="shared" si="2"/>
        <v>0</v>
      </c>
    </row>
    <row r="198" spans="1:11" ht="12.75">
      <c r="A198" s="35"/>
      <c r="K198" s="33">
        <f t="shared" ref="K198:K261" si="3">(G198*J198)</f>
        <v>0</v>
      </c>
    </row>
    <row r="199" spans="1:11" ht="12.75">
      <c r="A199" s="35"/>
      <c r="K199" s="33">
        <f t="shared" si="3"/>
        <v>0</v>
      </c>
    </row>
    <row r="200" spans="1:11" ht="12.75">
      <c r="A200" s="35"/>
      <c r="K200" s="33">
        <f t="shared" si="3"/>
        <v>0</v>
      </c>
    </row>
    <row r="201" spans="1:11" ht="12.75">
      <c r="A201" s="35"/>
      <c r="K201" s="33">
        <f t="shared" si="3"/>
        <v>0</v>
      </c>
    </row>
    <row r="202" spans="1:11" ht="12.75">
      <c r="A202" s="35"/>
      <c r="K202" s="33">
        <f t="shared" si="3"/>
        <v>0</v>
      </c>
    </row>
    <row r="203" spans="1:11" ht="12.75">
      <c r="A203" s="35"/>
      <c r="K203" s="33">
        <f t="shared" si="3"/>
        <v>0</v>
      </c>
    </row>
    <row r="204" spans="1:11" ht="12.75">
      <c r="A204" s="35"/>
      <c r="K204" s="33">
        <f t="shared" si="3"/>
        <v>0</v>
      </c>
    </row>
    <row r="205" spans="1:11" ht="12.75">
      <c r="A205" s="35"/>
      <c r="K205" s="33">
        <f t="shared" si="3"/>
        <v>0</v>
      </c>
    </row>
    <row r="206" spans="1:11" ht="12.75">
      <c r="A206" s="35"/>
      <c r="K206" s="33">
        <f t="shared" si="3"/>
        <v>0</v>
      </c>
    </row>
    <row r="207" spans="1:11" ht="12.75">
      <c r="A207" s="35"/>
      <c r="K207" s="33">
        <f t="shared" si="3"/>
        <v>0</v>
      </c>
    </row>
    <row r="208" spans="1:11" ht="12.75">
      <c r="A208" s="35"/>
      <c r="K208" s="33">
        <f t="shared" si="3"/>
        <v>0</v>
      </c>
    </row>
    <row r="209" spans="1:11" ht="12.75">
      <c r="A209" s="35"/>
      <c r="K209" s="33">
        <f t="shared" si="3"/>
        <v>0</v>
      </c>
    </row>
    <row r="210" spans="1:11" ht="12.75">
      <c r="A210" s="35"/>
      <c r="K210" s="33">
        <f t="shared" si="3"/>
        <v>0</v>
      </c>
    </row>
    <row r="211" spans="1:11" ht="12.75">
      <c r="A211" s="35"/>
      <c r="K211" s="33">
        <f t="shared" si="3"/>
        <v>0</v>
      </c>
    </row>
    <row r="212" spans="1:11" ht="12.75">
      <c r="A212" s="35"/>
      <c r="K212" s="33">
        <f t="shared" si="3"/>
        <v>0</v>
      </c>
    </row>
    <row r="213" spans="1:11" ht="12.75">
      <c r="A213" s="35"/>
      <c r="K213" s="33">
        <f t="shared" si="3"/>
        <v>0</v>
      </c>
    </row>
    <row r="214" spans="1:11" ht="12.75">
      <c r="A214" s="35"/>
      <c r="K214" s="33">
        <f t="shared" si="3"/>
        <v>0</v>
      </c>
    </row>
    <row r="215" spans="1:11" ht="12.75">
      <c r="A215" s="35"/>
      <c r="K215" s="33">
        <f t="shared" si="3"/>
        <v>0</v>
      </c>
    </row>
    <row r="216" spans="1:11" ht="12.75">
      <c r="A216" s="35"/>
      <c r="K216" s="33">
        <f t="shared" si="3"/>
        <v>0</v>
      </c>
    </row>
    <row r="217" spans="1:11" ht="12.75">
      <c r="A217" s="35"/>
      <c r="K217" s="33">
        <f t="shared" si="3"/>
        <v>0</v>
      </c>
    </row>
    <row r="218" spans="1:11" ht="12.75">
      <c r="A218" s="35"/>
      <c r="K218" s="33">
        <f t="shared" si="3"/>
        <v>0</v>
      </c>
    </row>
    <row r="219" spans="1:11" ht="12.75">
      <c r="A219" s="35"/>
      <c r="K219" s="33">
        <f t="shared" si="3"/>
        <v>0</v>
      </c>
    </row>
    <row r="220" spans="1:11" ht="12.75">
      <c r="A220" s="35"/>
      <c r="K220" s="33">
        <f t="shared" si="3"/>
        <v>0</v>
      </c>
    </row>
    <row r="221" spans="1:11" ht="12.75">
      <c r="A221" s="35"/>
      <c r="K221" s="33">
        <f t="shared" si="3"/>
        <v>0</v>
      </c>
    </row>
    <row r="222" spans="1:11" ht="12.75">
      <c r="A222" s="35"/>
      <c r="K222" s="33">
        <f t="shared" si="3"/>
        <v>0</v>
      </c>
    </row>
    <row r="223" spans="1:11" ht="12.75">
      <c r="A223" s="35"/>
      <c r="K223" s="33">
        <f t="shared" si="3"/>
        <v>0</v>
      </c>
    </row>
    <row r="224" spans="1:11" ht="12.75">
      <c r="A224" s="35"/>
      <c r="K224" s="33">
        <f t="shared" si="3"/>
        <v>0</v>
      </c>
    </row>
    <row r="225" spans="1:11" ht="12.75">
      <c r="A225" s="35"/>
      <c r="K225" s="33">
        <f t="shared" si="3"/>
        <v>0</v>
      </c>
    </row>
    <row r="226" spans="1:11" ht="12.75">
      <c r="A226" s="35"/>
      <c r="K226" s="33">
        <f t="shared" si="3"/>
        <v>0</v>
      </c>
    </row>
    <row r="227" spans="1:11" ht="12.75">
      <c r="A227" s="35"/>
      <c r="K227" s="33">
        <f t="shared" si="3"/>
        <v>0</v>
      </c>
    </row>
    <row r="228" spans="1:11" ht="12.75">
      <c r="A228" s="35"/>
      <c r="K228" s="33">
        <f t="shared" si="3"/>
        <v>0</v>
      </c>
    </row>
    <row r="229" spans="1:11" ht="12.75">
      <c r="A229" s="35"/>
      <c r="K229" s="33">
        <f t="shared" si="3"/>
        <v>0</v>
      </c>
    </row>
    <row r="230" spans="1:11" ht="12.75">
      <c r="A230" s="35"/>
      <c r="K230" s="33">
        <f t="shared" si="3"/>
        <v>0</v>
      </c>
    </row>
    <row r="231" spans="1:11" ht="12.75">
      <c r="A231" s="35"/>
      <c r="K231" s="33">
        <f t="shared" si="3"/>
        <v>0</v>
      </c>
    </row>
    <row r="232" spans="1:11" ht="12.75">
      <c r="A232" s="35"/>
      <c r="K232" s="33">
        <f t="shared" si="3"/>
        <v>0</v>
      </c>
    </row>
    <row r="233" spans="1:11" ht="12.75">
      <c r="A233" s="35"/>
      <c r="K233" s="33">
        <f t="shared" si="3"/>
        <v>0</v>
      </c>
    </row>
    <row r="234" spans="1:11" ht="12.75">
      <c r="A234" s="35"/>
      <c r="K234" s="33">
        <f t="shared" si="3"/>
        <v>0</v>
      </c>
    </row>
    <row r="235" spans="1:11" ht="12.75">
      <c r="A235" s="35"/>
      <c r="K235" s="33">
        <f t="shared" si="3"/>
        <v>0</v>
      </c>
    </row>
    <row r="236" spans="1:11" ht="12.75">
      <c r="A236" s="35"/>
      <c r="K236" s="33">
        <f t="shared" si="3"/>
        <v>0</v>
      </c>
    </row>
    <row r="237" spans="1:11" ht="12.75">
      <c r="A237" s="35"/>
      <c r="K237" s="33">
        <f t="shared" si="3"/>
        <v>0</v>
      </c>
    </row>
    <row r="238" spans="1:11" ht="12.75">
      <c r="A238" s="35"/>
      <c r="K238" s="33">
        <f t="shared" si="3"/>
        <v>0</v>
      </c>
    </row>
    <row r="239" spans="1:11" ht="12.75">
      <c r="A239" s="35"/>
      <c r="K239" s="33">
        <f t="shared" si="3"/>
        <v>0</v>
      </c>
    </row>
    <row r="240" spans="1:11" ht="12.75">
      <c r="A240" s="35"/>
      <c r="K240" s="33">
        <f t="shared" si="3"/>
        <v>0</v>
      </c>
    </row>
    <row r="241" spans="1:11" ht="12.75">
      <c r="A241" s="35"/>
      <c r="K241" s="33">
        <f t="shared" si="3"/>
        <v>0</v>
      </c>
    </row>
    <row r="242" spans="1:11" ht="12.75">
      <c r="A242" s="35"/>
      <c r="K242" s="33">
        <f t="shared" si="3"/>
        <v>0</v>
      </c>
    </row>
    <row r="243" spans="1:11" ht="12.75">
      <c r="A243" s="35"/>
      <c r="K243" s="33">
        <f t="shared" si="3"/>
        <v>0</v>
      </c>
    </row>
    <row r="244" spans="1:11" ht="12.75">
      <c r="A244" s="35"/>
      <c r="K244" s="33">
        <f t="shared" si="3"/>
        <v>0</v>
      </c>
    </row>
    <row r="245" spans="1:11" ht="12.75">
      <c r="A245" s="35"/>
      <c r="K245" s="33">
        <f t="shared" si="3"/>
        <v>0</v>
      </c>
    </row>
    <row r="246" spans="1:11" ht="12.75">
      <c r="A246" s="35"/>
      <c r="K246" s="33">
        <f t="shared" si="3"/>
        <v>0</v>
      </c>
    </row>
    <row r="247" spans="1:11" ht="12.75">
      <c r="A247" s="35"/>
      <c r="K247" s="33">
        <f t="shared" si="3"/>
        <v>0</v>
      </c>
    </row>
    <row r="248" spans="1:11" ht="12.75">
      <c r="A248" s="35"/>
      <c r="K248" s="33">
        <f t="shared" si="3"/>
        <v>0</v>
      </c>
    </row>
    <row r="249" spans="1:11" ht="12.75">
      <c r="A249" s="35"/>
      <c r="K249" s="33">
        <f t="shared" si="3"/>
        <v>0</v>
      </c>
    </row>
    <row r="250" spans="1:11" ht="12.75">
      <c r="A250" s="35"/>
      <c r="K250" s="33">
        <f t="shared" si="3"/>
        <v>0</v>
      </c>
    </row>
    <row r="251" spans="1:11" ht="12.75">
      <c r="A251" s="35"/>
      <c r="K251" s="33">
        <f t="shared" si="3"/>
        <v>0</v>
      </c>
    </row>
    <row r="252" spans="1:11" ht="12.75">
      <c r="A252" s="35"/>
      <c r="K252" s="33">
        <f t="shared" si="3"/>
        <v>0</v>
      </c>
    </row>
    <row r="253" spans="1:11" ht="12.75">
      <c r="A253" s="35"/>
      <c r="K253" s="33">
        <f t="shared" si="3"/>
        <v>0</v>
      </c>
    </row>
    <row r="254" spans="1:11" ht="12.75">
      <c r="A254" s="35"/>
      <c r="K254" s="33">
        <f t="shared" si="3"/>
        <v>0</v>
      </c>
    </row>
    <row r="255" spans="1:11" ht="12.75">
      <c r="A255" s="35"/>
      <c r="K255" s="33">
        <f t="shared" si="3"/>
        <v>0</v>
      </c>
    </row>
    <row r="256" spans="1:11" ht="12.75">
      <c r="A256" s="35"/>
      <c r="K256" s="33">
        <f t="shared" si="3"/>
        <v>0</v>
      </c>
    </row>
    <row r="257" spans="1:11" ht="12.75">
      <c r="A257" s="35"/>
      <c r="K257" s="33">
        <f t="shared" si="3"/>
        <v>0</v>
      </c>
    </row>
    <row r="258" spans="1:11" ht="12.75">
      <c r="A258" s="35"/>
      <c r="K258" s="33">
        <f t="shared" si="3"/>
        <v>0</v>
      </c>
    </row>
    <row r="259" spans="1:11" ht="12.75">
      <c r="A259" s="35"/>
      <c r="K259" s="33">
        <f t="shared" si="3"/>
        <v>0</v>
      </c>
    </row>
    <row r="260" spans="1:11" ht="12.75">
      <c r="A260" s="35"/>
      <c r="K260" s="33">
        <f t="shared" si="3"/>
        <v>0</v>
      </c>
    </row>
    <row r="261" spans="1:11" ht="12.75">
      <c r="A261" s="35"/>
      <c r="K261" s="33">
        <f t="shared" si="3"/>
        <v>0</v>
      </c>
    </row>
    <row r="262" spans="1:11" ht="12.75">
      <c r="A262" s="35"/>
      <c r="K262" s="33">
        <f t="shared" ref="K262:K325" si="4">(G262*J262)</f>
        <v>0</v>
      </c>
    </row>
    <row r="263" spans="1:11" ht="12.75">
      <c r="A263" s="35"/>
      <c r="K263" s="33">
        <f t="shared" si="4"/>
        <v>0</v>
      </c>
    </row>
    <row r="264" spans="1:11" ht="12.75">
      <c r="A264" s="35"/>
      <c r="K264" s="33">
        <f t="shared" si="4"/>
        <v>0</v>
      </c>
    </row>
    <row r="265" spans="1:11" ht="12.75">
      <c r="A265" s="35"/>
      <c r="K265" s="33">
        <f t="shared" si="4"/>
        <v>0</v>
      </c>
    </row>
    <row r="266" spans="1:11" ht="12.75">
      <c r="A266" s="35"/>
      <c r="K266" s="33">
        <f t="shared" si="4"/>
        <v>0</v>
      </c>
    </row>
    <row r="267" spans="1:11" ht="12.75">
      <c r="A267" s="35"/>
      <c r="K267" s="33">
        <f t="shared" si="4"/>
        <v>0</v>
      </c>
    </row>
    <row r="268" spans="1:11" ht="12.75">
      <c r="A268" s="35"/>
      <c r="K268" s="33">
        <f t="shared" si="4"/>
        <v>0</v>
      </c>
    </row>
    <row r="269" spans="1:11" ht="12.75">
      <c r="A269" s="35"/>
      <c r="K269" s="33">
        <f t="shared" si="4"/>
        <v>0</v>
      </c>
    </row>
    <row r="270" spans="1:11" ht="12.75">
      <c r="A270" s="35"/>
      <c r="K270" s="33">
        <f t="shared" si="4"/>
        <v>0</v>
      </c>
    </row>
    <row r="271" spans="1:11" ht="12.75">
      <c r="A271" s="35"/>
      <c r="K271" s="33">
        <f t="shared" si="4"/>
        <v>0</v>
      </c>
    </row>
    <row r="272" spans="1:11" ht="12.75">
      <c r="A272" s="35"/>
      <c r="K272" s="33">
        <f t="shared" si="4"/>
        <v>0</v>
      </c>
    </row>
    <row r="273" spans="1:11" ht="12.75">
      <c r="A273" s="35"/>
      <c r="K273" s="33">
        <f t="shared" si="4"/>
        <v>0</v>
      </c>
    </row>
    <row r="274" spans="1:11" ht="12.75">
      <c r="A274" s="35"/>
      <c r="K274" s="33">
        <f t="shared" si="4"/>
        <v>0</v>
      </c>
    </row>
    <row r="275" spans="1:11" ht="12.75">
      <c r="A275" s="35"/>
      <c r="K275" s="33">
        <f t="shared" si="4"/>
        <v>0</v>
      </c>
    </row>
    <row r="276" spans="1:11" ht="12.75">
      <c r="A276" s="35"/>
      <c r="K276" s="33">
        <f t="shared" si="4"/>
        <v>0</v>
      </c>
    </row>
    <row r="277" spans="1:11" ht="12.75">
      <c r="A277" s="35"/>
      <c r="K277" s="33">
        <f t="shared" si="4"/>
        <v>0</v>
      </c>
    </row>
    <row r="278" spans="1:11" ht="12.75">
      <c r="A278" s="35"/>
      <c r="K278" s="33">
        <f t="shared" si="4"/>
        <v>0</v>
      </c>
    </row>
    <row r="279" spans="1:11" ht="12.75">
      <c r="A279" s="35"/>
      <c r="K279" s="33">
        <f t="shared" si="4"/>
        <v>0</v>
      </c>
    </row>
    <row r="280" spans="1:11" ht="12.75">
      <c r="A280" s="35"/>
      <c r="K280" s="33">
        <f t="shared" si="4"/>
        <v>0</v>
      </c>
    </row>
    <row r="281" spans="1:11" ht="12.75">
      <c r="A281" s="35"/>
      <c r="K281" s="33">
        <f t="shared" si="4"/>
        <v>0</v>
      </c>
    </row>
    <row r="282" spans="1:11" ht="12.75">
      <c r="A282" s="35"/>
      <c r="K282" s="33">
        <f t="shared" si="4"/>
        <v>0</v>
      </c>
    </row>
    <row r="283" spans="1:11" ht="12.75">
      <c r="A283" s="35"/>
      <c r="K283" s="33">
        <f t="shared" si="4"/>
        <v>0</v>
      </c>
    </row>
    <row r="284" spans="1:11" ht="12.75">
      <c r="A284" s="35"/>
      <c r="K284" s="33">
        <f t="shared" si="4"/>
        <v>0</v>
      </c>
    </row>
    <row r="285" spans="1:11" ht="12.75">
      <c r="A285" s="35"/>
      <c r="K285" s="33">
        <f t="shared" si="4"/>
        <v>0</v>
      </c>
    </row>
    <row r="286" spans="1:11" ht="12.75">
      <c r="A286" s="35"/>
      <c r="K286" s="33">
        <f t="shared" si="4"/>
        <v>0</v>
      </c>
    </row>
    <row r="287" spans="1:11" ht="12.75">
      <c r="A287" s="35"/>
      <c r="K287" s="33">
        <f t="shared" si="4"/>
        <v>0</v>
      </c>
    </row>
    <row r="288" spans="1:11" ht="12.75">
      <c r="A288" s="35"/>
      <c r="K288" s="33">
        <f t="shared" si="4"/>
        <v>0</v>
      </c>
    </row>
    <row r="289" spans="1:11" ht="12.75">
      <c r="A289" s="35"/>
      <c r="K289" s="33">
        <f t="shared" si="4"/>
        <v>0</v>
      </c>
    </row>
    <row r="290" spans="1:11" ht="12.75">
      <c r="A290" s="35"/>
      <c r="K290" s="33">
        <f t="shared" si="4"/>
        <v>0</v>
      </c>
    </row>
    <row r="291" spans="1:11" ht="12.75">
      <c r="A291" s="35"/>
      <c r="K291" s="33">
        <f t="shared" si="4"/>
        <v>0</v>
      </c>
    </row>
    <row r="292" spans="1:11" ht="12.75">
      <c r="A292" s="35"/>
      <c r="K292" s="33">
        <f t="shared" si="4"/>
        <v>0</v>
      </c>
    </row>
    <row r="293" spans="1:11" ht="12.75">
      <c r="A293" s="35"/>
      <c r="K293" s="33">
        <f t="shared" si="4"/>
        <v>0</v>
      </c>
    </row>
    <row r="294" spans="1:11" ht="12.75">
      <c r="A294" s="35"/>
      <c r="K294" s="33">
        <f t="shared" si="4"/>
        <v>0</v>
      </c>
    </row>
    <row r="295" spans="1:11" ht="12.75">
      <c r="A295" s="35"/>
      <c r="K295" s="33">
        <f t="shared" si="4"/>
        <v>0</v>
      </c>
    </row>
    <row r="296" spans="1:11" ht="12.75">
      <c r="A296" s="35"/>
      <c r="K296" s="33">
        <f t="shared" si="4"/>
        <v>0</v>
      </c>
    </row>
    <row r="297" spans="1:11" ht="12.75">
      <c r="A297" s="35"/>
      <c r="K297" s="33">
        <f t="shared" si="4"/>
        <v>0</v>
      </c>
    </row>
    <row r="298" spans="1:11" ht="12.75">
      <c r="A298" s="35"/>
      <c r="K298" s="33">
        <f t="shared" si="4"/>
        <v>0</v>
      </c>
    </row>
    <row r="299" spans="1:11" ht="12.75">
      <c r="A299" s="35"/>
      <c r="K299" s="33">
        <f t="shared" si="4"/>
        <v>0</v>
      </c>
    </row>
    <row r="300" spans="1:11" ht="12.75">
      <c r="A300" s="35"/>
      <c r="K300" s="33">
        <f t="shared" si="4"/>
        <v>0</v>
      </c>
    </row>
    <row r="301" spans="1:11" ht="12.75">
      <c r="A301" s="35"/>
      <c r="K301" s="33">
        <f t="shared" si="4"/>
        <v>0</v>
      </c>
    </row>
    <row r="302" spans="1:11" ht="12.75">
      <c r="A302" s="35"/>
      <c r="K302" s="33">
        <f t="shared" si="4"/>
        <v>0</v>
      </c>
    </row>
    <row r="303" spans="1:11" ht="12.75">
      <c r="A303" s="35"/>
      <c r="K303" s="33">
        <f t="shared" si="4"/>
        <v>0</v>
      </c>
    </row>
    <row r="304" spans="1:11" ht="12.75">
      <c r="A304" s="35"/>
      <c r="K304" s="33">
        <f t="shared" si="4"/>
        <v>0</v>
      </c>
    </row>
    <row r="305" spans="1:11" ht="12.75">
      <c r="A305" s="35"/>
      <c r="K305" s="33">
        <f t="shared" si="4"/>
        <v>0</v>
      </c>
    </row>
    <row r="306" spans="1:11" ht="12.75">
      <c r="A306" s="35"/>
      <c r="K306" s="33">
        <f t="shared" si="4"/>
        <v>0</v>
      </c>
    </row>
    <row r="307" spans="1:11" ht="12.75">
      <c r="A307" s="35"/>
      <c r="K307" s="33">
        <f t="shared" si="4"/>
        <v>0</v>
      </c>
    </row>
    <row r="308" spans="1:11" ht="12.75">
      <c r="A308" s="35"/>
      <c r="K308" s="33">
        <f t="shared" si="4"/>
        <v>0</v>
      </c>
    </row>
    <row r="309" spans="1:11" ht="12.75">
      <c r="A309" s="35"/>
      <c r="K309" s="33">
        <f t="shared" si="4"/>
        <v>0</v>
      </c>
    </row>
    <row r="310" spans="1:11" ht="12.75">
      <c r="A310" s="35"/>
      <c r="K310" s="33">
        <f t="shared" si="4"/>
        <v>0</v>
      </c>
    </row>
    <row r="311" spans="1:11" ht="12.75">
      <c r="A311" s="35"/>
      <c r="K311" s="33">
        <f t="shared" si="4"/>
        <v>0</v>
      </c>
    </row>
    <row r="312" spans="1:11" ht="12.75">
      <c r="A312" s="35"/>
      <c r="K312" s="33">
        <f t="shared" si="4"/>
        <v>0</v>
      </c>
    </row>
    <row r="313" spans="1:11" ht="12.75">
      <c r="A313" s="35"/>
      <c r="K313" s="33">
        <f t="shared" si="4"/>
        <v>0</v>
      </c>
    </row>
    <row r="314" spans="1:11" ht="12.75">
      <c r="A314" s="35"/>
      <c r="K314" s="33">
        <f t="shared" si="4"/>
        <v>0</v>
      </c>
    </row>
    <row r="315" spans="1:11" ht="12.75">
      <c r="A315" s="35"/>
      <c r="K315" s="33">
        <f t="shared" si="4"/>
        <v>0</v>
      </c>
    </row>
    <row r="316" spans="1:11" ht="12.75">
      <c r="A316" s="35"/>
      <c r="K316" s="33">
        <f t="shared" si="4"/>
        <v>0</v>
      </c>
    </row>
    <row r="317" spans="1:11" ht="12.75">
      <c r="A317" s="35"/>
      <c r="K317" s="33">
        <f t="shared" si="4"/>
        <v>0</v>
      </c>
    </row>
    <row r="318" spans="1:11" ht="12.75">
      <c r="A318" s="35"/>
      <c r="K318" s="33">
        <f t="shared" si="4"/>
        <v>0</v>
      </c>
    </row>
    <row r="319" spans="1:11" ht="12.75">
      <c r="A319" s="35"/>
      <c r="K319" s="33">
        <f t="shared" si="4"/>
        <v>0</v>
      </c>
    </row>
    <row r="320" spans="1:11" ht="12.75">
      <c r="A320" s="35"/>
      <c r="K320" s="33">
        <f t="shared" si="4"/>
        <v>0</v>
      </c>
    </row>
    <row r="321" spans="1:11" ht="12.75">
      <c r="A321" s="35"/>
      <c r="K321" s="33">
        <f t="shared" si="4"/>
        <v>0</v>
      </c>
    </row>
    <row r="322" spans="1:11" ht="12.75">
      <c r="A322" s="35"/>
      <c r="K322" s="33">
        <f t="shared" si="4"/>
        <v>0</v>
      </c>
    </row>
    <row r="323" spans="1:11" ht="12.75">
      <c r="A323" s="35"/>
      <c r="K323" s="33">
        <f t="shared" si="4"/>
        <v>0</v>
      </c>
    </row>
    <row r="324" spans="1:11" ht="12.75">
      <c r="A324" s="35"/>
      <c r="K324" s="33">
        <f t="shared" si="4"/>
        <v>0</v>
      </c>
    </row>
    <row r="325" spans="1:11" ht="12.75">
      <c r="A325" s="35"/>
      <c r="K325" s="33">
        <f t="shared" si="4"/>
        <v>0</v>
      </c>
    </row>
    <row r="326" spans="1:11" ht="12.75">
      <c r="A326" s="35"/>
      <c r="K326" s="33">
        <f t="shared" ref="K326:K389" si="5">(G326*J326)</f>
        <v>0</v>
      </c>
    </row>
    <row r="327" spans="1:11" ht="12.75">
      <c r="A327" s="35"/>
      <c r="K327" s="33">
        <f t="shared" si="5"/>
        <v>0</v>
      </c>
    </row>
    <row r="328" spans="1:11" ht="12.75">
      <c r="A328" s="35"/>
      <c r="K328" s="33">
        <f t="shared" si="5"/>
        <v>0</v>
      </c>
    </row>
    <row r="329" spans="1:11" ht="12.75">
      <c r="A329" s="35"/>
      <c r="K329" s="33">
        <f t="shared" si="5"/>
        <v>0</v>
      </c>
    </row>
    <row r="330" spans="1:11" ht="12.75">
      <c r="A330" s="35"/>
      <c r="K330" s="33">
        <f t="shared" si="5"/>
        <v>0</v>
      </c>
    </row>
    <row r="331" spans="1:11" ht="12.75">
      <c r="A331" s="35"/>
      <c r="K331" s="33">
        <f t="shared" si="5"/>
        <v>0</v>
      </c>
    </row>
    <row r="332" spans="1:11" ht="12.75">
      <c r="A332" s="35"/>
      <c r="K332" s="33">
        <f t="shared" si="5"/>
        <v>0</v>
      </c>
    </row>
    <row r="333" spans="1:11" ht="12.75">
      <c r="A333" s="35"/>
      <c r="K333" s="33">
        <f t="shared" si="5"/>
        <v>0</v>
      </c>
    </row>
    <row r="334" spans="1:11" ht="12.75">
      <c r="A334" s="35"/>
      <c r="K334" s="33">
        <f t="shared" si="5"/>
        <v>0</v>
      </c>
    </row>
    <row r="335" spans="1:11" ht="12.75">
      <c r="A335" s="35"/>
      <c r="K335" s="33">
        <f t="shared" si="5"/>
        <v>0</v>
      </c>
    </row>
    <row r="336" spans="1:11" ht="12.75">
      <c r="A336" s="35"/>
      <c r="K336" s="33">
        <f t="shared" si="5"/>
        <v>0</v>
      </c>
    </row>
    <row r="337" spans="1:11" ht="12.75">
      <c r="A337" s="35"/>
      <c r="K337" s="33">
        <f t="shared" si="5"/>
        <v>0</v>
      </c>
    </row>
    <row r="338" spans="1:11" ht="12.75">
      <c r="A338" s="35"/>
      <c r="K338" s="33">
        <f t="shared" si="5"/>
        <v>0</v>
      </c>
    </row>
    <row r="339" spans="1:11" ht="12.75">
      <c r="A339" s="35"/>
      <c r="K339" s="33">
        <f t="shared" si="5"/>
        <v>0</v>
      </c>
    </row>
    <row r="340" spans="1:11" ht="12.75">
      <c r="A340" s="35"/>
      <c r="K340" s="33">
        <f t="shared" si="5"/>
        <v>0</v>
      </c>
    </row>
    <row r="341" spans="1:11" ht="12.75">
      <c r="A341" s="35"/>
      <c r="K341" s="33">
        <f t="shared" si="5"/>
        <v>0</v>
      </c>
    </row>
    <row r="342" spans="1:11" ht="12.75">
      <c r="A342" s="35"/>
      <c r="K342" s="33">
        <f t="shared" si="5"/>
        <v>0</v>
      </c>
    </row>
    <row r="343" spans="1:11" ht="12.75">
      <c r="A343" s="35"/>
      <c r="K343" s="33">
        <f t="shared" si="5"/>
        <v>0</v>
      </c>
    </row>
    <row r="344" spans="1:11" ht="12.75">
      <c r="A344" s="35"/>
      <c r="K344" s="33">
        <f t="shared" si="5"/>
        <v>0</v>
      </c>
    </row>
    <row r="345" spans="1:11" ht="12.75">
      <c r="A345" s="35"/>
      <c r="K345" s="33">
        <f t="shared" si="5"/>
        <v>0</v>
      </c>
    </row>
    <row r="346" spans="1:11" ht="12.75">
      <c r="A346" s="35"/>
      <c r="K346" s="33">
        <f t="shared" si="5"/>
        <v>0</v>
      </c>
    </row>
    <row r="347" spans="1:11" ht="12.75">
      <c r="A347" s="35"/>
      <c r="K347" s="33">
        <f t="shared" si="5"/>
        <v>0</v>
      </c>
    </row>
    <row r="348" spans="1:11" ht="12.75">
      <c r="A348" s="35"/>
      <c r="K348" s="33">
        <f t="shared" si="5"/>
        <v>0</v>
      </c>
    </row>
    <row r="349" spans="1:11" ht="12.75">
      <c r="A349" s="35"/>
      <c r="K349" s="33">
        <f t="shared" si="5"/>
        <v>0</v>
      </c>
    </row>
    <row r="350" spans="1:11" ht="12.75">
      <c r="A350" s="35"/>
      <c r="K350" s="33">
        <f t="shared" si="5"/>
        <v>0</v>
      </c>
    </row>
    <row r="351" spans="1:11" ht="12.75">
      <c r="A351" s="35"/>
      <c r="K351" s="33">
        <f t="shared" si="5"/>
        <v>0</v>
      </c>
    </row>
    <row r="352" spans="1:11" ht="12.75">
      <c r="A352" s="35"/>
      <c r="K352" s="33">
        <f t="shared" si="5"/>
        <v>0</v>
      </c>
    </row>
    <row r="353" spans="1:11" ht="12.75">
      <c r="A353" s="35"/>
      <c r="K353" s="33">
        <f t="shared" si="5"/>
        <v>0</v>
      </c>
    </row>
    <row r="354" spans="1:11" ht="12.75">
      <c r="A354" s="35"/>
      <c r="K354" s="33">
        <f t="shared" si="5"/>
        <v>0</v>
      </c>
    </row>
    <row r="355" spans="1:11" ht="12.75">
      <c r="A355" s="35"/>
      <c r="K355" s="33">
        <f t="shared" si="5"/>
        <v>0</v>
      </c>
    </row>
    <row r="356" spans="1:11" ht="12.75">
      <c r="A356" s="35"/>
      <c r="K356" s="33">
        <f t="shared" si="5"/>
        <v>0</v>
      </c>
    </row>
    <row r="357" spans="1:11" ht="12.75">
      <c r="A357" s="35"/>
      <c r="K357" s="33">
        <f t="shared" si="5"/>
        <v>0</v>
      </c>
    </row>
    <row r="358" spans="1:11" ht="12.75">
      <c r="A358" s="35"/>
      <c r="K358" s="33">
        <f t="shared" si="5"/>
        <v>0</v>
      </c>
    </row>
    <row r="359" spans="1:11" ht="12.75">
      <c r="A359" s="35"/>
      <c r="K359" s="33">
        <f t="shared" si="5"/>
        <v>0</v>
      </c>
    </row>
    <row r="360" spans="1:11" ht="12.75">
      <c r="A360" s="35"/>
      <c r="K360" s="33">
        <f t="shared" si="5"/>
        <v>0</v>
      </c>
    </row>
    <row r="361" spans="1:11" ht="12.75">
      <c r="A361" s="35"/>
      <c r="K361" s="33">
        <f t="shared" si="5"/>
        <v>0</v>
      </c>
    </row>
    <row r="362" spans="1:11" ht="12.75">
      <c r="A362" s="35"/>
      <c r="K362" s="33">
        <f t="shared" si="5"/>
        <v>0</v>
      </c>
    </row>
    <row r="363" spans="1:11" ht="12.75">
      <c r="A363" s="35"/>
      <c r="K363" s="33">
        <f t="shared" si="5"/>
        <v>0</v>
      </c>
    </row>
    <row r="364" spans="1:11" ht="12.75">
      <c r="A364" s="35"/>
      <c r="K364" s="33">
        <f t="shared" si="5"/>
        <v>0</v>
      </c>
    </row>
    <row r="365" spans="1:11" ht="12.75">
      <c r="A365" s="35"/>
      <c r="K365" s="33">
        <f t="shared" si="5"/>
        <v>0</v>
      </c>
    </row>
    <row r="366" spans="1:11" ht="12.75">
      <c r="A366" s="35"/>
      <c r="K366" s="33">
        <f t="shared" si="5"/>
        <v>0</v>
      </c>
    </row>
    <row r="367" spans="1:11" ht="12.75">
      <c r="A367" s="35"/>
      <c r="K367" s="33">
        <f t="shared" si="5"/>
        <v>0</v>
      </c>
    </row>
    <row r="368" spans="1:11" ht="12.75">
      <c r="A368" s="35"/>
      <c r="K368" s="33">
        <f t="shared" si="5"/>
        <v>0</v>
      </c>
    </row>
    <row r="369" spans="1:11" ht="12.75">
      <c r="A369" s="35"/>
      <c r="K369" s="33">
        <f t="shared" si="5"/>
        <v>0</v>
      </c>
    </row>
    <row r="370" spans="1:11" ht="12.75">
      <c r="A370" s="35"/>
      <c r="K370" s="33">
        <f t="shared" si="5"/>
        <v>0</v>
      </c>
    </row>
    <row r="371" spans="1:11" ht="12.75">
      <c r="A371" s="35"/>
      <c r="K371" s="33">
        <f t="shared" si="5"/>
        <v>0</v>
      </c>
    </row>
    <row r="372" spans="1:11" ht="12.75">
      <c r="A372" s="35"/>
      <c r="K372" s="33">
        <f t="shared" si="5"/>
        <v>0</v>
      </c>
    </row>
    <row r="373" spans="1:11" ht="12.75">
      <c r="A373" s="35"/>
      <c r="K373" s="33">
        <f t="shared" si="5"/>
        <v>0</v>
      </c>
    </row>
    <row r="374" spans="1:11" ht="12.75">
      <c r="A374" s="35"/>
      <c r="K374" s="33">
        <f t="shared" si="5"/>
        <v>0</v>
      </c>
    </row>
    <row r="375" spans="1:11" ht="12.75">
      <c r="A375" s="35"/>
      <c r="K375" s="33">
        <f t="shared" si="5"/>
        <v>0</v>
      </c>
    </row>
    <row r="376" spans="1:11" ht="12.75">
      <c r="A376" s="35"/>
      <c r="K376" s="33">
        <f t="shared" si="5"/>
        <v>0</v>
      </c>
    </row>
    <row r="377" spans="1:11" ht="12.75">
      <c r="A377" s="35"/>
      <c r="K377" s="33">
        <f t="shared" si="5"/>
        <v>0</v>
      </c>
    </row>
    <row r="378" spans="1:11" ht="12.75">
      <c r="A378" s="35"/>
      <c r="K378" s="33">
        <f t="shared" si="5"/>
        <v>0</v>
      </c>
    </row>
    <row r="379" spans="1:11" ht="12.75">
      <c r="A379" s="35"/>
      <c r="K379" s="33">
        <f t="shared" si="5"/>
        <v>0</v>
      </c>
    </row>
    <row r="380" spans="1:11" ht="12.75">
      <c r="A380" s="35"/>
      <c r="K380" s="33">
        <f t="shared" si="5"/>
        <v>0</v>
      </c>
    </row>
    <row r="381" spans="1:11" ht="12.75">
      <c r="A381" s="35"/>
      <c r="K381" s="33">
        <f t="shared" si="5"/>
        <v>0</v>
      </c>
    </row>
    <row r="382" spans="1:11" ht="12.75">
      <c r="A382" s="35"/>
      <c r="K382" s="33">
        <f t="shared" si="5"/>
        <v>0</v>
      </c>
    </row>
    <row r="383" spans="1:11" ht="12.75">
      <c r="A383" s="35"/>
      <c r="K383" s="33">
        <f t="shared" si="5"/>
        <v>0</v>
      </c>
    </row>
    <row r="384" spans="1:11" ht="12.75">
      <c r="A384" s="35"/>
      <c r="K384" s="33">
        <f t="shared" si="5"/>
        <v>0</v>
      </c>
    </row>
    <row r="385" spans="1:11" ht="12.75">
      <c r="A385" s="35"/>
      <c r="K385" s="33">
        <f t="shared" si="5"/>
        <v>0</v>
      </c>
    </row>
    <row r="386" spans="1:11" ht="12.75">
      <c r="A386" s="35"/>
      <c r="K386" s="33">
        <f t="shared" si="5"/>
        <v>0</v>
      </c>
    </row>
    <row r="387" spans="1:11" ht="12.75">
      <c r="A387" s="35"/>
      <c r="K387" s="33">
        <f t="shared" si="5"/>
        <v>0</v>
      </c>
    </row>
    <row r="388" spans="1:11" ht="12.75">
      <c r="A388" s="35"/>
      <c r="K388" s="33">
        <f t="shared" si="5"/>
        <v>0</v>
      </c>
    </row>
    <row r="389" spans="1:11" ht="12.75">
      <c r="A389" s="35"/>
      <c r="K389" s="33">
        <f t="shared" si="5"/>
        <v>0</v>
      </c>
    </row>
    <row r="390" spans="1:11" ht="12.75">
      <c r="A390" s="35"/>
      <c r="K390" s="33">
        <f t="shared" ref="K390:K453" si="6">(G390*J390)</f>
        <v>0</v>
      </c>
    </row>
    <row r="391" spans="1:11" ht="12.75">
      <c r="A391" s="35"/>
      <c r="K391" s="33">
        <f t="shared" si="6"/>
        <v>0</v>
      </c>
    </row>
    <row r="392" spans="1:11" ht="12.75">
      <c r="A392" s="35"/>
      <c r="K392" s="33">
        <f t="shared" si="6"/>
        <v>0</v>
      </c>
    </row>
    <row r="393" spans="1:11" ht="12.75">
      <c r="A393" s="35"/>
      <c r="K393" s="33">
        <f t="shared" si="6"/>
        <v>0</v>
      </c>
    </row>
    <row r="394" spans="1:11" ht="12.75">
      <c r="A394" s="35"/>
      <c r="K394" s="33">
        <f t="shared" si="6"/>
        <v>0</v>
      </c>
    </row>
    <row r="395" spans="1:11" ht="12.75">
      <c r="A395" s="35"/>
      <c r="K395" s="33">
        <f t="shared" si="6"/>
        <v>0</v>
      </c>
    </row>
    <row r="396" spans="1:11" ht="12.75">
      <c r="A396" s="35"/>
      <c r="K396" s="33">
        <f t="shared" si="6"/>
        <v>0</v>
      </c>
    </row>
    <row r="397" spans="1:11" ht="12.75">
      <c r="A397" s="35"/>
      <c r="K397" s="33">
        <f t="shared" si="6"/>
        <v>0</v>
      </c>
    </row>
    <row r="398" spans="1:11" ht="12.75">
      <c r="A398" s="35"/>
      <c r="K398" s="33">
        <f t="shared" si="6"/>
        <v>0</v>
      </c>
    </row>
    <row r="399" spans="1:11" ht="12.75">
      <c r="A399" s="35"/>
      <c r="K399" s="33">
        <f t="shared" si="6"/>
        <v>0</v>
      </c>
    </row>
    <row r="400" spans="1:11" ht="12.75">
      <c r="A400" s="35"/>
      <c r="K400" s="33">
        <f t="shared" si="6"/>
        <v>0</v>
      </c>
    </row>
    <row r="401" spans="1:11" ht="12.75">
      <c r="A401" s="35"/>
      <c r="K401" s="33">
        <f t="shared" si="6"/>
        <v>0</v>
      </c>
    </row>
    <row r="402" spans="1:11" ht="12.75">
      <c r="A402" s="35"/>
      <c r="K402" s="33">
        <f t="shared" si="6"/>
        <v>0</v>
      </c>
    </row>
    <row r="403" spans="1:11" ht="12.75">
      <c r="A403" s="35"/>
      <c r="K403" s="33">
        <f t="shared" si="6"/>
        <v>0</v>
      </c>
    </row>
    <row r="404" spans="1:11" ht="12.75">
      <c r="A404" s="35"/>
      <c r="K404" s="33">
        <f t="shared" si="6"/>
        <v>0</v>
      </c>
    </row>
    <row r="405" spans="1:11" ht="12.75">
      <c r="A405" s="35"/>
      <c r="K405" s="33">
        <f t="shared" si="6"/>
        <v>0</v>
      </c>
    </row>
    <row r="406" spans="1:11" ht="12.75">
      <c r="A406" s="35"/>
      <c r="K406" s="33">
        <f t="shared" si="6"/>
        <v>0</v>
      </c>
    </row>
    <row r="407" spans="1:11" ht="12.75">
      <c r="A407" s="35"/>
      <c r="K407" s="33">
        <f t="shared" si="6"/>
        <v>0</v>
      </c>
    </row>
    <row r="408" spans="1:11" ht="12.75">
      <c r="A408" s="35"/>
      <c r="K408" s="33">
        <f t="shared" si="6"/>
        <v>0</v>
      </c>
    </row>
    <row r="409" spans="1:11" ht="12.75">
      <c r="A409" s="35"/>
      <c r="K409" s="33">
        <f t="shared" si="6"/>
        <v>0</v>
      </c>
    </row>
    <row r="410" spans="1:11" ht="12.75">
      <c r="A410" s="35"/>
      <c r="K410" s="33">
        <f t="shared" si="6"/>
        <v>0</v>
      </c>
    </row>
    <row r="411" spans="1:11" ht="12.75">
      <c r="A411" s="35"/>
      <c r="K411" s="33">
        <f t="shared" si="6"/>
        <v>0</v>
      </c>
    </row>
    <row r="412" spans="1:11" ht="12.75">
      <c r="A412" s="35"/>
      <c r="K412" s="33">
        <f t="shared" si="6"/>
        <v>0</v>
      </c>
    </row>
    <row r="413" spans="1:11" ht="12.75">
      <c r="A413" s="35"/>
      <c r="K413" s="33">
        <f t="shared" si="6"/>
        <v>0</v>
      </c>
    </row>
    <row r="414" spans="1:11" ht="12.75">
      <c r="A414" s="35"/>
      <c r="K414" s="33">
        <f t="shared" si="6"/>
        <v>0</v>
      </c>
    </row>
    <row r="415" spans="1:11" ht="12.75">
      <c r="A415" s="35"/>
      <c r="K415" s="33">
        <f t="shared" si="6"/>
        <v>0</v>
      </c>
    </row>
    <row r="416" spans="1:11" ht="12.75">
      <c r="A416" s="35"/>
      <c r="K416" s="33">
        <f t="shared" si="6"/>
        <v>0</v>
      </c>
    </row>
    <row r="417" spans="1:11" ht="12.75">
      <c r="A417" s="35"/>
      <c r="K417" s="33">
        <f t="shared" si="6"/>
        <v>0</v>
      </c>
    </row>
    <row r="418" spans="1:11" ht="12.75">
      <c r="A418" s="35"/>
      <c r="K418" s="33">
        <f t="shared" si="6"/>
        <v>0</v>
      </c>
    </row>
    <row r="419" spans="1:11" ht="12.75">
      <c r="A419" s="35"/>
      <c r="K419" s="33">
        <f t="shared" si="6"/>
        <v>0</v>
      </c>
    </row>
    <row r="420" spans="1:11" ht="12.75">
      <c r="A420" s="35"/>
      <c r="K420" s="33">
        <f t="shared" si="6"/>
        <v>0</v>
      </c>
    </row>
    <row r="421" spans="1:11" ht="12.75">
      <c r="A421" s="35"/>
      <c r="K421" s="33">
        <f t="shared" si="6"/>
        <v>0</v>
      </c>
    </row>
    <row r="422" spans="1:11" ht="12.75">
      <c r="A422" s="35"/>
      <c r="K422" s="33">
        <f t="shared" si="6"/>
        <v>0</v>
      </c>
    </row>
    <row r="423" spans="1:11" ht="12.75">
      <c r="A423" s="35"/>
      <c r="K423" s="33">
        <f t="shared" si="6"/>
        <v>0</v>
      </c>
    </row>
    <row r="424" spans="1:11" ht="12.75">
      <c r="A424" s="35"/>
      <c r="K424" s="33">
        <f t="shared" si="6"/>
        <v>0</v>
      </c>
    </row>
    <row r="425" spans="1:11" ht="12.75">
      <c r="A425" s="35"/>
      <c r="K425" s="33">
        <f t="shared" si="6"/>
        <v>0</v>
      </c>
    </row>
    <row r="426" spans="1:11" ht="12.75">
      <c r="A426" s="35"/>
      <c r="K426" s="33">
        <f t="shared" si="6"/>
        <v>0</v>
      </c>
    </row>
    <row r="427" spans="1:11" ht="12.75">
      <c r="A427" s="35"/>
      <c r="K427" s="33">
        <f t="shared" si="6"/>
        <v>0</v>
      </c>
    </row>
    <row r="428" spans="1:11" ht="12.75">
      <c r="A428" s="35"/>
      <c r="K428" s="33">
        <f t="shared" si="6"/>
        <v>0</v>
      </c>
    </row>
    <row r="429" spans="1:11" ht="12.75">
      <c r="A429" s="35"/>
      <c r="K429" s="33">
        <f t="shared" si="6"/>
        <v>0</v>
      </c>
    </row>
    <row r="430" spans="1:11" ht="12.75">
      <c r="A430" s="35"/>
      <c r="K430" s="33">
        <f t="shared" si="6"/>
        <v>0</v>
      </c>
    </row>
    <row r="431" spans="1:11" ht="12.75">
      <c r="A431" s="35"/>
      <c r="K431" s="33">
        <f t="shared" si="6"/>
        <v>0</v>
      </c>
    </row>
    <row r="432" spans="1:11" ht="12.75">
      <c r="A432" s="35"/>
      <c r="K432" s="33">
        <f t="shared" si="6"/>
        <v>0</v>
      </c>
    </row>
    <row r="433" spans="1:11" ht="12.75">
      <c r="A433" s="35"/>
      <c r="K433" s="33">
        <f t="shared" si="6"/>
        <v>0</v>
      </c>
    </row>
    <row r="434" spans="1:11" ht="12.75">
      <c r="A434" s="35"/>
      <c r="K434" s="33">
        <f t="shared" si="6"/>
        <v>0</v>
      </c>
    </row>
    <row r="435" spans="1:11" ht="12.75">
      <c r="A435" s="35"/>
      <c r="K435" s="33">
        <f t="shared" si="6"/>
        <v>0</v>
      </c>
    </row>
    <row r="436" spans="1:11" ht="12.75">
      <c r="A436" s="35"/>
      <c r="K436" s="33">
        <f t="shared" si="6"/>
        <v>0</v>
      </c>
    </row>
    <row r="437" spans="1:11" ht="12.75">
      <c r="A437" s="35"/>
      <c r="K437" s="33">
        <f t="shared" si="6"/>
        <v>0</v>
      </c>
    </row>
    <row r="438" spans="1:11" ht="12.75">
      <c r="A438" s="35"/>
      <c r="K438" s="33">
        <f t="shared" si="6"/>
        <v>0</v>
      </c>
    </row>
    <row r="439" spans="1:11" ht="12.75">
      <c r="A439" s="35"/>
      <c r="K439" s="33">
        <f t="shared" si="6"/>
        <v>0</v>
      </c>
    </row>
    <row r="440" spans="1:11" ht="12.75">
      <c r="A440" s="35"/>
      <c r="K440" s="33">
        <f t="shared" si="6"/>
        <v>0</v>
      </c>
    </row>
    <row r="441" spans="1:11" ht="12.75">
      <c r="A441" s="35"/>
      <c r="K441" s="33">
        <f t="shared" si="6"/>
        <v>0</v>
      </c>
    </row>
    <row r="442" spans="1:11" ht="12.75">
      <c r="A442" s="35"/>
      <c r="K442" s="33">
        <f t="shared" si="6"/>
        <v>0</v>
      </c>
    </row>
    <row r="443" spans="1:11" ht="12.75">
      <c r="A443" s="35"/>
      <c r="K443" s="33">
        <f t="shared" si="6"/>
        <v>0</v>
      </c>
    </row>
    <row r="444" spans="1:11" ht="12.75">
      <c r="A444" s="35"/>
      <c r="K444" s="33">
        <f t="shared" si="6"/>
        <v>0</v>
      </c>
    </row>
    <row r="445" spans="1:11" ht="12.75">
      <c r="A445" s="35"/>
      <c r="K445" s="33">
        <f t="shared" si="6"/>
        <v>0</v>
      </c>
    </row>
    <row r="446" spans="1:11" ht="12.75">
      <c r="A446" s="35"/>
      <c r="K446" s="33">
        <f t="shared" si="6"/>
        <v>0</v>
      </c>
    </row>
    <row r="447" spans="1:11" ht="12.75">
      <c r="A447" s="35"/>
      <c r="K447" s="33">
        <f t="shared" si="6"/>
        <v>0</v>
      </c>
    </row>
    <row r="448" spans="1:11" ht="12.75">
      <c r="A448" s="35"/>
      <c r="K448" s="33">
        <f t="shared" si="6"/>
        <v>0</v>
      </c>
    </row>
    <row r="449" spans="1:11" ht="12.75">
      <c r="A449" s="35"/>
      <c r="K449" s="33">
        <f t="shared" si="6"/>
        <v>0</v>
      </c>
    </row>
    <row r="450" spans="1:11" ht="12.75">
      <c r="A450" s="35"/>
      <c r="K450" s="33">
        <f t="shared" si="6"/>
        <v>0</v>
      </c>
    </row>
    <row r="451" spans="1:11" ht="12.75">
      <c r="A451" s="35"/>
      <c r="K451" s="33">
        <f t="shared" si="6"/>
        <v>0</v>
      </c>
    </row>
    <row r="452" spans="1:11" ht="12.75">
      <c r="A452" s="35"/>
      <c r="K452" s="33">
        <f t="shared" si="6"/>
        <v>0</v>
      </c>
    </row>
    <row r="453" spans="1:11" ht="12.75">
      <c r="A453" s="35"/>
      <c r="K453" s="33">
        <f t="shared" si="6"/>
        <v>0</v>
      </c>
    </row>
    <row r="454" spans="1:11" ht="12.75">
      <c r="A454" s="35"/>
      <c r="K454" s="33">
        <f t="shared" ref="K454:K517" si="7">(G454*J454)</f>
        <v>0</v>
      </c>
    </row>
    <row r="455" spans="1:11" ht="12.75">
      <c r="A455" s="35"/>
      <c r="K455" s="33">
        <f t="shared" si="7"/>
        <v>0</v>
      </c>
    </row>
    <row r="456" spans="1:11" ht="12.75">
      <c r="A456" s="35"/>
      <c r="K456" s="33">
        <f t="shared" si="7"/>
        <v>0</v>
      </c>
    </row>
    <row r="457" spans="1:11" ht="12.75">
      <c r="A457" s="35"/>
      <c r="K457" s="33">
        <f t="shared" si="7"/>
        <v>0</v>
      </c>
    </row>
    <row r="458" spans="1:11" ht="12.75">
      <c r="A458" s="35"/>
      <c r="K458" s="33">
        <f t="shared" si="7"/>
        <v>0</v>
      </c>
    </row>
    <row r="459" spans="1:11" ht="12.75">
      <c r="A459" s="35"/>
      <c r="K459" s="33">
        <f t="shared" si="7"/>
        <v>0</v>
      </c>
    </row>
    <row r="460" spans="1:11" ht="12.75">
      <c r="A460" s="35"/>
      <c r="K460" s="33">
        <f t="shared" si="7"/>
        <v>0</v>
      </c>
    </row>
    <row r="461" spans="1:11" ht="12.75">
      <c r="A461" s="35"/>
      <c r="K461" s="33">
        <f t="shared" si="7"/>
        <v>0</v>
      </c>
    </row>
    <row r="462" spans="1:11" ht="12.75">
      <c r="A462" s="35"/>
      <c r="K462" s="33">
        <f t="shared" si="7"/>
        <v>0</v>
      </c>
    </row>
    <row r="463" spans="1:11" ht="12.75">
      <c r="A463" s="35"/>
      <c r="K463" s="33">
        <f t="shared" si="7"/>
        <v>0</v>
      </c>
    </row>
    <row r="464" spans="1:11" ht="12.75">
      <c r="A464" s="35"/>
      <c r="K464" s="33">
        <f t="shared" si="7"/>
        <v>0</v>
      </c>
    </row>
    <row r="465" spans="1:11" ht="12.75">
      <c r="A465" s="35"/>
      <c r="K465" s="33">
        <f t="shared" si="7"/>
        <v>0</v>
      </c>
    </row>
    <row r="466" spans="1:11" ht="12.75">
      <c r="A466" s="35"/>
      <c r="K466" s="33">
        <f t="shared" si="7"/>
        <v>0</v>
      </c>
    </row>
    <row r="467" spans="1:11" ht="12.75">
      <c r="A467" s="35"/>
      <c r="K467" s="33">
        <f t="shared" si="7"/>
        <v>0</v>
      </c>
    </row>
    <row r="468" spans="1:11" ht="12.75">
      <c r="A468" s="35"/>
      <c r="K468" s="33">
        <f t="shared" si="7"/>
        <v>0</v>
      </c>
    </row>
    <row r="469" spans="1:11" ht="12.75">
      <c r="A469" s="35"/>
      <c r="K469" s="33">
        <f t="shared" si="7"/>
        <v>0</v>
      </c>
    </row>
    <row r="470" spans="1:11" ht="12.75">
      <c r="A470" s="35"/>
      <c r="K470" s="33">
        <f t="shared" si="7"/>
        <v>0</v>
      </c>
    </row>
    <row r="471" spans="1:11" ht="12.75">
      <c r="A471" s="35"/>
      <c r="K471" s="33">
        <f t="shared" si="7"/>
        <v>0</v>
      </c>
    </row>
    <row r="472" spans="1:11" ht="12.75">
      <c r="A472" s="35"/>
      <c r="K472" s="33">
        <f t="shared" si="7"/>
        <v>0</v>
      </c>
    </row>
    <row r="473" spans="1:11" ht="12.75">
      <c r="A473" s="35"/>
      <c r="K473" s="33">
        <f t="shared" si="7"/>
        <v>0</v>
      </c>
    </row>
    <row r="474" spans="1:11" ht="12.75">
      <c r="A474" s="35"/>
      <c r="K474" s="33">
        <f t="shared" si="7"/>
        <v>0</v>
      </c>
    </row>
    <row r="475" spans="1:11" ht="12.75">
      <c r="A475" s="35"/>
      <c r="K475" s="33">
        <f t="shared" si="7"/>
        <v>0</v>
      </c>
    </row>
    <row r="476" spans="1:11" ht="12.75">
      <c r="A476" s="35"/>
      <c r="K476" s="33">
        <f t="shared" si="7"/>
        <v>0</v>
      </c>
    </row>
    <row r="477" spans="1:11" ht="12.75">
      <c r="A477" s="35"/>
      <c r="K477" s="33">
        <f t="shared" si="7"/>
        <v>0</v>
      </c>
    </row>
    <row r="478" spans="1:11" ht="12.75">
      <c r="A478" s="35"/>
      <c r="K478" s="33">
        <f t="shared" si="7"/>
        <v>0</v>
      </c>
    </row>
    <row r="479" spans="1:11" ht="12.75">
      <c r="A479" s="35"/>
      <c r="K479" s="33">
        <f t="shared" si="7"/>
        <v>0</v>
      </c>
    </row>
    <row r="480" spans="1:11" ht="12.75">
      <c r="A480" s="35"/>
      <c r="K480" s="33">
        <f t="shared" si="7"/>
        <v>0</v>
      </c>
    </row>
    <row r="481" spans="1:11" ht="12.75">
      <c r="A481" s="35"/>
      <c r="K481" s="33">
        <f t="shared" si="7"/>
        <v>0</v>
      </c>
    </row>
    <row r="482" spans="1:11" ht="12.75">
      <c r="A482" s="35"/>
      <c r="K482" s="33">
        <f t="shared" si="7"/>
        <v>0</v>
      </c>
    </row>
    <row r="483" spans="1:11" ht="12.75">
      <c r="A483" s="35"/>
      <c r="K483" s="33">
        <f t="shared" si="7"/>
        <v>0</v>
      </c>
    </row>
    <row r="484" spans="1:11" ht="12.75">
      <c r="A484" s="35"/>
      <c r="K484" s="33">
        <f t="shared" si="7"/>
        <v>0</v>
      </c>
    </row>
    <row r="485" spans="1:11" ht="12.75">
      <c r="A485" s="35"/>
      <c r="K485" s="33">
        <f t="shared" si="7"/>
        <v>0</v>
      </c>
    </row>
    <row r="486" spans="1:11" ht="12.75">
      <c r="A486" s="35"/>
      <c r="K486" s="33">
        <f t="shared" si="7"/>
        <v>0</v>
      </c>
    </row>
    <row r="487" spans="1:11" ht="12.75">
      <c r="A487" s="35"/>
      <c r="K487" s="33">
        <f t="shared" si="7"/>
        <v>0</v>
      </c>
    </row>
    <row r="488" spans="1:11" ht="12.75">
      <c r="A488" s="35"/>
      <c r="K488" s="33">
        <f t="shared" si="7"/>
        <v>0</v>
      </c>
    </row>
    <row r="489" spans="1:11" ht="12.75">
      <c r="A489" s="35"/>
      <c r="K489" s="33">
        <f t="shared" si="7"/>
        <v>0</v>
      </c>
    </row>
    <row r="490" spans="1:11" ht="12.75">
      <c r="A490" s="35"/>
      <c r="K490" s="33">
        <f t="shared" si="7"/>
        <v>0</v>
      </c>
    </row>
    <row r="491" spans="1:11" ht="12.75">
      <c r="A491" s="35"/>
      <c r="K491" s="33">
        <f t="shared" si="7"/>
        <v>0</v>
      </c>
    </row>
    <row r="492" spans="1:11" ht="12.75">
      <c r="A492" s="35"/>
      <c r="K492" s="33">
        <f t="shared" si="7"/>
        <v>0</v>
      </c>
    </row>
    <row r="493" spans="1:11" ht="12.75">
      <c r="A493" s="35"/>
      <c r="K493" s="33">
        <f t="shared" si="7"/>
        <v>0</v>
      </c>
    </row>
    <row r="494" spans="1:11" ht="12.75">
      <c r="A494" s="35"/>
      <c r="K494" s="33">
        <f t="shared" si="7"/>
        <v>0</v>
      </c>
    </row>
    <row r="495" spans="1:11" ht="12.75">
      <c r="A495" s="35"/>
      <c r="K495" s="33">
        <f t="shared" si="7"/>
        <v>0</v>
      </c>
    </row>
    <row r="496" spans="1:11" ht="12.75">
      <c r="A496" s="35"/>
      <c r="K496" s="33">
        <f t="shared" si="7"/>
        <v>0</v>
      </c>
    </row>
    <row r="497" spans="1:11" ht="12.75">
      <c r="A497" s="35"/>
      <c r="K497" s="33">
        <f t="shared" si="7"/>
        <v>0</v>
      </c>
    </row>
    <row r="498" spans="1:11" ht="12.75">
      <c r="A498" s="35"/>
      <c r="K498" s="33">
        <f t="shared" si="7"/>
        <v>0</v>
      </c>
    </row>
    <row r="499" spans="1:11" ht="12.75">
      <c r="A499" s="35"/>
      <c r="K499" s="33">
        <f t="shared" si="7"/>
        <v>0</v>
      </c>
    </row>
    <row r="500" spans="1:11" ht="12.75">
      <c r="A500" s="35"/>
      <c r="K500" s="33">
        <f t="shared" si="7"/>
        <v>0</v>
      </c>
    </row>
    <row r="501" spans="1:11" ht="12.75">
      <c r="A501" s="35"/>
      <c r="K501" s="33">
        <f t="shared" si="7"/>
        <v>0</v>
      </c>
    </row>
    <row r="502" spans="1:11" ht="12.75">
      <c r="A502" s="35"/>
      <c r="K502" s="33">
        <f t="shared" si="7"/>
        <v>0</v>
      </c>
    </row>
    <row r="503" spans="1:11" ht="12.75">
      <c r="A503" s="35"/>
      <c r="K503" s="33">
        <f t="shared" si="7"/>
        <v>0</v>
      </c>
    </row>
    <row r="504" spans="1:11" ht="12.75">
      <c r="A504" s="35"/>
      <c r="K504" s="33">
        <f t="shared" si="7"/>
        <v>0</v>
      </c>
    </row>
    <row r="505" spans="1:11" ht="12.75">
      <c r="A505" s="35"/>
      <c r="K505" s="33">
        <f t="shared" si="7"/>
        <v>0</v>
      </c>
    </row>
    <row r="506" spans="1:11" ht="12.75">
      <c r="A506" s="35"/>
      <c r="K506" s="33">
        <f t="shared" si="7"/>
        <v>0</v>
      </c>
    </row>
    <row r="507" spans="1:11" ht="12.75">
      <c r="A507" s="35"/>
      <c r="K507" s="33">
        <f t="shared" si="7"/>
        <v>0</v>
      </c>
    </row>
    <row r="508" spans="1:11" ht="12.75">
      <c r="A508" s="35"/>
      <c r="K508" s="33">
        <f t="shared" si="7"/>
        <v>0</v>
      </c>
    </row>
    <row r="509" spans="1:11" ht="12.75">
      <c r="A509" s="35"/>
      <c r="K509" s="33">
        <f t="shared" si="7"/>
        <v>0</v>
      </c>
    </row>
    <row r="510" spans="1:11" ht="12.75">
      <c r="A510" s="35"/>
      <c r="K510" s="33">
        <f t="shared" si="7"/>
        <v>0</v>
      </c>
    </row>
    <row r="511" spans="1:11" ht="12.75">
      <c r="A511" s="35"/>
      <c r="K511" s="33">
        <f t="shared" si="7"/>
        <v>0</v>
      </c>
    </row>
    <row r="512" spans="1:11" ht="12.75">
      <c r="A512" s="35"/>
      <c r="K512" s="33">
        <f t="shared" si="7"/>
        <v>0</v>
      </c>
    </row>
    <row r="513" spans="1:11" ht="12.75">
      <c r="A513" s="35"/>
      <c r="K513" s="33">
        <f t="shared" si="7"/>
        <v>0</v>
      </c>
    </row>
    <row r="514" spans="1:11" ht="12.75">
      <c r="A514" s="35"/>
      <c r="K514" s="33">
        <f t="shared" si="7"/>
        <v>0</v>
      </c>
    </row>
    <row r="515" spans="1:11" ht="12.75">
      <c r="A515" s="35"/>
      <c r="K515" s="33">
        <f t="shared" si="7"/>
        <v>0</v>
      </c>
    </row>
    <row r="516" spans="1:11" ht="12.75">
      <c r="A516" s="35"/>
      <c r="K516" s="33">
        <f t="shared" si="7"/>
        <v>0</v>
      </c>
    </row>
    <row r="517" spans="1:11" ht="12.75">
      <c r="A517" s="35"/>
      <c r="K517" s="33">
        <f t="shared" si="7"/>
        <v>0</v>
      </c>
    </row>
    <row r="518" spans="1:11" ht="12.75">
      <c r="A518" s="35"/>
      <c r="K518" s="33">
        <f t="shared" ref="K518:K581" si="8">(G518*J518)</f>
        <v>0</v>
      </c>
    </row>
    <row r="519" spans="1:11" ht="12.75">
      <c r="A519" s="35"/>
      <c r="K519" s="33">
        <f t="shared" si="8"/>
        <v>0</v>
      </c>
    </row>
    <row r="520" spans="1:11" ht="12.75">
      <c r="A520" s="35"/>
      <c r="K520" s="33">
        <f t="shared" si="8"/>
        <v>0</v>
      </c>
    </row>
    <row r="521" spans="1:11" ht="12.75">
      <c r="A521" s="35"/>
      <c r="K521" s="33">
        <f t="shared" si="8"/>
        <v>0</v>
      </c>
    </row>
    <row r="522" spans="1:11" ht="12.75">
      <c r="A522" s="35"/>
      <c r="K522" s="33">
        <f t="shared" si="8"/>
        <v>0</v>
      </c>
    </row>
    <row r="523" spans="1:11" ht="12.75">
      <c r="A523" s="35"/>
      <c r="K523" s="33">
        <f t="shared" si="8"/>
        <v>0</v>
      </c>
    </row>
    <row r="524" spans="1:11" ht="12.75">
      <c r="A524" s="35"/>
      <c r="K524" s="33">
        <f t="shared" si="8"/>
        <v>0</v>
      </c>
    </row>
    <row r="525" spans="1:11" ht="12.75">
      <c r="A525" s="35"/>
      <c r="K525" s="33">
        <f t="shared" si="8"/>
        <v>0</v>
      </c>
    </row>
    <row r="526" spans="1:11" ht="12.75">
      <c r="A526" s="35"/>
      <c r="K526" s="33">
        <f t="shared" si="8"/>
        <v>0</v>
      </c>
    </row>
    <row r="527" spans="1:11" ht="12.75">
      <c r="A527" s="35"/>
      <c r="K527" s="33">
        <f t="shared" si="8"/>
        <v>0</v>
      </c>
    </row>
    <row r="528" spans="1:11" ht="12.75">
      <c r="A528" s="35"/>
      <c r="K528" s="33">
        <f t="shared" si="8"/>
        <v>0</v>
      </c>
    </row>
    <row r="529" spans="1:11" ht="12.75">
      <c r="A529" s="35"/>
      <c r="K529" s="33">
        <f t="shared" si="8"/>
        <v>0</v>
      </c>
    </row>
    <row r="530" spans="1:11" ht="12.75">
      <c r="A530" s="35"/>
      <c r="K530" s="33">
        <f t="shared" si="8"/>
        <v>0</v>
      </c>
    </row>
    <row r="531" spans="1:11" ht="12.75">
      <c r="A531" s="35"/>
      <c r="K531" s="33">
        <f t="shared" si="8"/>
        <v>0</v>
      </c>
    </row>
    <row r="532" spans="1:11" ht="12.75">
      <c r="A532" s="35"/>
      <c r="K532" s="33">
        <f t="shared" si="8"/>
        <v>0</v>
      </c>
    </row>
    <row r="533" spans="1:11" ht="12.75">
      <c r="A533" s="35"/>
      <c r="K533" s="33">
        <f t="shared" si="8"/>
        <v>0</v>
      </c>
    </row>
    <row r="534" spans="1:11" ht="12.75">
      <c r="A534" s="35"/>
      <c r="K534" s="33">
        <f t="shared" si="8"/>
        <v>0</v>
      </c>
    </row>
    <row r="535" spans="1:11" ht="12.75">
      <c r="A535" s="35"/>
      <c r="K535" s="33">
        <f t="shared" si="8"/>
        <v>0</v>
      </c>
    </row>
    <row r="536" spans="1:11" ht="12.75">
      <c r="A536" s="35"/>
      <c r="K536" s="33">
        <f t="shared" si="8"/>
        <v>0</v>
      </c>
    </row>
    <row r="537" spans="1:11" ht="12.75">
      <c r="A537" s="35"/>
      <c r="K537" s="33">
        <f t="shared" si="8"/>
        <v>0</v>
      </c>
    </row>
    <row r="538" spans="1:11" ht="12.75">
      <c r="A538" s="35"/>
      <c r="K538" s="33">
        <f t="shared" si="8"/>
        <v>0</v>
      </c>
    </row>
    <row r="539" spans="1:11" ht="12.75">
      <c r="A539" s="35"/>
      <c r="K539" s="33">
        <f t="shared" si="8"/>
        <v>0</v>
      </c>
    </row>
    <row r="540" spans="1:11" ht="12.75">
      <c r="A540" s="35"/>
      <c r="K540" s="33">
        <f t="shared" si="8"/>
        <v>0</v>
      </c>
    </row>
    <row r="541" spans="1:11" ht="12.75">
      <c r="A541" s="35"/>
      <c r="K541" s="33">
        <f t="shared" si="8"/>
        <v>0</v>
      </c>
    </row>
    <row r="542" spans="1:11" ht="12.75">
      <c r="A542" s="35"/>
      <c r="K542" s="33">
        <f t="shared" si="8"/>
        <v>0</v>
      </c>
    </row>
    <row r="543" spans="1:11" ht="12.75">
      <c r="A543" s="35"/>
      <c r="K543" s="33">
        <f t="shared" si="8"/>
        <v>0</v>
      </c>
    </row>
    <row r="544" spans="1:11" ht="12.75">
      <c r="A544" s="35"/>
      <c r="K544" s="33">
        <f t="shared" si="8"/>
        <v>0</v>
      </c>
    </row>
    <row r="545" spans="1:11" ht="12.75">
      <c r="A545" s="35"/>
      <c r="K545" s="33">
        <f t="shared" si="8"/>
        <v>0</v>
      </c>
    </row>
    <row r="546" spans="1:11" ht="12.75">
      <c r="A546" s="35"/>
      <c r="K546" s="33">
        <f t="shared" si="8"/>
        <v>0</v>
      </c>
    </row>
    <row r="547" spans="1:11" ht="12.75">
      <c r="A547" s="35"/>
      <c r="K547" s="33">
        <f t="shared" si="8"/>
        <v>0</v>
      </c>
    </row>
    <row r="548" spans="1:11" ht="12.75">
      <c r="A548" s="35"/>
      <c r="K548" s="33">
        <f t="shared" si="8"/>
        <v>0</v>
      </c>
    </row>
    <row r="549" spans="1:11" ht="12.75">
      <c r="A549" s="35"/>
      <c r="K549" s="33">
        <f t="shared" si="8"/>
        <v>0</v>
      </c>
    </row>
    <row r="550" spans="1:11" ht="12.75">
      <c r="A550" s="35"/>
      <c r="K550" s="33">
        <f t="shared" si="8"/>
        <v>0</v>
      </c>
    </row>
    <row r="551" spans="1:11" ht="12.75">
      <c r="A551" s="35"/>
      <c r="K551" s="33">
        <f t="shared" si="8"/>
        <v>0</v>
      </c>
    </row>
    <row r="552" spans="1:11" ht="12.75">
      <c r="A552" s="35"/>
      <c r="K552" s="33">
        <f t="shared" si="8"/>
        <v>0</v>
      </c>
    </row>
    <row r="553" spans="1:11" ht="12.75">
      <c r="A553" s="35"/>
      <c r="K553" s="33">
        <f t="shared" si="8"/>
        <v>0</v>
      </c>
    </row>
    <row r="554" spans="1:11" ht="12.75">
      <c r="A554" s="35"/>
      <c r="K554" s="33">
        <f t="shared" si="8"/>
        <v>0</v>
      </c>
    </row>
    <row r="555" spans="1:11" ht="12.75">
      <c r="A555" s="35"/>
      <c r="K555" s="33">
        <f t="shared" si="8"/>
        <v>0</v>
      </c>
    </row>
    <row r="556" spans="1:11" ht="12.75">
      <c r="A556" s="35"/>
      <c r="K556" s="33">
        <f t="shared" si="8"/>
        <v>0</v>
      </c>
    </row>
    <row r="557" spans="1:11" ht="12.75">
      <c r="A557" s="35"/>
      <c r="K557" s="33">
        <f t="shared" si="8"/>
        <v>0</v>
      </c>
    </row>
    <row r="558" spans="1:11" ht="12.75">
      <c r="A558" s="35"/>
      <c r="K558" s="33">
        <f t="shared" si="8"/>
        <v>0</v>
      </c>
    </row>
    <row r="559" spans="1:11" ht="12.75">
      <c r="A559" s="35"/>
      <c r="K559" s="33">
        <f t="shared" si="8"/>
        <v>0</v>
      </c>
    </row>
    <row r="560" spans="1:11" ht="12.75">
      <c r="A560" s="35"/>
      <c r="K560" s="33">
        <f t="shared" si="8"/>
        <v>0</v>
      </c>
    </row>
    <row r="561" spans="1:11" ht="12.75">
      <c r="A561" s="35"/>
      <c r="K561" s="33">
        <f t="shared" si="8"/>
        <v>0</v>
      </c>
    </row>
    <row r="562" spans="1:11" ht="12.75">
      <c r="A562" s="35"/>
      <c r="K562" s="33">
        <f t="shared" si="8"/>
        <v>0</v>
      </c>
    </row>
    <row r="563" spans="1:11" ht="12.75">
      <c r="A563" s="35"/>
      <c r="K563" s="33">
        <f t="shared" si="8"/>
        <v>0</v>
      </c>
    </row>
    <row r="564" spans="1:11" ht="12.75">
      <c r="A564" s="35"/>
      <c r="K564" s="33">
        <f t="shared" si="8"/>
        <v>0</v>
      </c>
    </row>
    <row r="565" spans="1:11" ht="12.75">
      <c r="A565" s="35"/>
      <c r="K565" s="33">
        <f t="shared" si="8"/>
        <v>0</v>
      </c>
    </row>
    <row r="566" spans="1:11" ht="12.75">
      <c r="A566" s="35"/>
      <c r="K566" s="33">
        <f t="shared" si="8"/>
        <v>0</v>
      </c>
    </row>
    <row r="567" spans="1:11" ht="12.75">
      <c r="A567" s="35"/>
      <c r="K567" s="33">
        <f t="shared" si="8"/>
        <v>0</v>
      </c>
    </row>
    <row r="568" spans="1:11" ht="12.75">
      <c r="A568" s="35"/>
      <c r="K568" s="33">
        <f t="shared" si="8"/>
        <v>0</v>
      </c>
    </row>
    <row r="569" spans="1:11" ht="12.75">
      <c r="A569" s="35"/>
      <c r="K569" s="33">
        <f t="shared" si="8"/>
        <v>0</v>
      </c>
    </row>
    <row r="570" spans="1:11" ht="12.75">
      <c r="A570" s="35"/>
      <c r="K570" s="33">
        <f t="shared" si="8"/>
        <v>0</v>
      </c>
    </row>
    <row r="571" spans="1:11" ht="12.75">
      <c r="A571" s="35"/>
      <c r="K571" s="33">
        <f t="shared" si="8"/>
        <v>0</v>
      </c>
    </row>
    <row r="572" spans="1:11" ht="12.75">
      <c r="A572" s="35"/>
      <c r="K572" s="33">
        <f t="shared" si="8"/>
        <v>0</v>
      </c>
    </row>
    <row r="573" spans="1:11" ht="12.75">
      <c r="A573" s="35"/>
      <c r="K573" s="33">
        <f t="shared" si="8"/>
        <v>0</v>
      </c>
    </row>
    <row r="574" spans="1:11" ht="12.75">
      <c r="A574" s="35"/>
      <c r="K574" s="33">
        <f t="shared" si="8"/>
        <v>0</v>
      </c>
    </row>
    <row r="575" spans="1:11" ht="12.75">
      <c r="A575" s="35"/>
      <c r="K575" s="33">
        <f t="shared" si="8"/>
        <v>0</v>
      </c>
    </row>
    <row r="576" spans="1:11" ht="12.75">
      <c r="A576" s="35"/>
      <c r="K576" s="33">
        <f t="shared" si="8"/>
        <v>0</v>
      </c>
    </row>
    <row r="577" spans="1:11" ht="12.75">
      <c r="A577" s="35"/>
      <c r="K577" s="33">
        <f t="shared" si="8"/>
        <v>0</v>
      </c>
    </row>
    <row r="578" spans="1:11" ht="12.75">
      <c r="A578" s="35"/>
      <c r="K578" s="33">
        <f t="shared" si="8"/>
        <v>0</v>
      </c>
    </row>
    <row r="579" spans="1:11" ht="12.75">
      <c r="A579" s="35"/>
      <c r="K579" s="33">
        <f t="shared" si="8"/>
        <v>0</v>
      </c>
    </row>
    <row r="580" spans="1:11" ht="12.75">
      <c r="A580" s="35"/>
      <c r="K580" s="33">
        <f t="shared" si="8"/>
        <v>0</v>
      </c>
    </row>
    <row r="581" spans="1:11" ht="12.75">
      <c r="A581" s="35"/>
      <c r="K581" s="33">
        <f t="shared" si="8"/>
        <v>0</v>
      </c>
    </row>
    <row r="582" spans="1:11" ht="12.75">
      <c r="A582" s="35"/>
      <c r="K582" s="33">
        <f t="shared" ref="K582:K645" si="9">(G582*J582)</f>
        <v>0</v>
      </c>
    </row>
    <row r="583" spans="1:11" ht="12.75">
      <c r="A583" s="35"/>
      <c r="K583" s="33">
        <f t="shared" si="9"/>
        <v>0</v>
      </c>
    </row>
    <row r="584" spans="1:11" ht="12.75">
      <c r="A584" s="35"/>
      <c r="K584" s="33">
        <f t="shared" si="9"/>
        <v>0</v>
      </c>
    </row>
    <row r="585" spans="1:11" ht="12.75">
      <c r="A585" s="35"/>
      <c r="K585" s="33">
        <f t="shared" si="9"/>
        <v>0</v>
      </c>
    </row>
    <row r="586" spans="1:11" ht="12.75">
      <c r="A586" s="35"/>
      <c r="K586" s="33">
        <f t="shared" si="9"/>
        <v>0</v>
      </c>
    </row>
    <row r="587" spans="1:11" ht="12.75">
      <c r="A587" s="35"/>
      <c r="K587" s="33">
        <f t="shared" si="9"/>
        <v>0</v>
      </c>
    </row>
    <row r="588" spans="1:11" ht="12.75">
      <c r="A588" s="35"/>
      <c r="K588" s="33">
        <f t="shared" si="9"/>
        <v>0</v>
      </c>
    </row>
    <row r="589" spans="1:11" ht="12.75">
      <c r="A589" s="35"/>
      <c r="K589" s="33">
        <f t="shared" si="9"/>
        <v>0</v>
      </c>
    </row>
    <row r="590" spans="1:11" ht="12.75">
      <c r="A590" s="35"/>
      <c r="K590" s="33">
        <f t="shared" si="9"/>
        <v>0</v>
      </c>
    </row>
    <row r="591" spans="1:11" ht="12.75">
      <c r="A591" s="35"/>
      <c r="K591" s="33">
        <f t="shared" si="9"/>
        <v>0</v>
      </c>
    </row>
    <row r="592" spans="1:11" ht="12.75">
      <c r="A592" s="35"/>
      <c r="K592" s="33">
        <f t="shared" si="9"/>
        <v>0</v>
      </c>
    </row>
    <row r="593" spans="1:11" ht="12.75">
      <c r="A593" s="35"/>
      <c r="K593" s="33">
        <f t="shared" si="9"/>
        <v>0</v>
      </c>
    </row>
    <row r="594" spans="1:11" ht="12.75">
      <c r="A594" s="35"/>
      <c r="K594" s="33">
        <f t="shared" si="9"/>
        <v>0</v>
      </c>
    </row>
    <row r="595" spans="1:11" ht="12.75">
      <c r="A595" s="35"/>
      <c r="K595" s="33">
        <f t="shared" si="9"/>
        <v>0</v>
      </c>
    </row>
    <row r="596" spans="1:11" ht="12.75">
      <c r="A596" s="35"/>
      <c r="K596" s="33">
        <f t="shared" si="9"/>
        <v>0</v>
      </c>
    </row>
    <row r="597" spans="1:11" ht="12.75">
      <c r="A597" s="35"/>
      <c r="K597" s="33">
        <f t="shared" si="9"/>
        <v>0</v>
      </c>
    </row>
    <row r="598" spans="1:11" ht="12.75">
      <c r="A598" s="35"/>
      <c r="K598" s="33">
        <f t="shared" si="9"/>
        <v>0</v>
      </c>
    </row>
    <row r="599" spans="1:11" ht="12.75">
      <c r="A599" s="35"/>
      <c r="K599" s="33">
        <f t="shared" si="9"/>
        <v>0</v>
      </c>
    </row>
    <row r="600" spans="1:11" ht="12.75">
      <c r="A600" s="35"/>
      <c r="K600" s="33">
        <f t="shared" si="9"/>
        <v>0</v>
      </c>
    </row>
    <row r="601" spans="1:11" ht="12.75">
      <c r="A601" s="35"/>
      <c r="K601" s="33">
        <f t="shared" si="9"/>
        <v>0</v>
      </c>
    </row>
    <row r="602" spans="1:11" ht="12.75">
      <c r="A602" s="35"/>
      <c r="K602" s="33">
        <f t="shared" si="9"/>
        <v>0</v>
      </c>
    </row>
    <row r="603" spans="1:11" ht="12.75">
      <c r="A603" s="35"/>
      <c r="K603" s="33">
        <f t="shared" si="9"/>
        <v>0</v>
      </c>
    </row>
    <row r="604" spans="1:11" ht="12.75">
      <c r="A604" s="35"/>
      <c r="K604" s="33">
        <f t="shared" si="9"/>
        <v>0</v>
      </c>
    </row>
    <row r="605" spans="1:11" ht="12.75">
      <c r="A605" s="35"/>
      <c r="K605" s="33">
        <f t="shared" si="9"/>
        <v>0</v>
      </c>
    </row>
    <row r="606" spans="1:11" ht="12.75">
      <c r="A606" s="35"/>
      <c r="K606" s="33">
        <f t="shared" si="9"/>
        <v>0</v>
      </c>
    </row>
    <row r="607" spans="1:11" ht="12.75">
      <c r="A607" s="35"/>
      <c r="K607" s="33">
        <f t="shared" si="9"/>
        <v>0</v>
      </c>
    </row>
    <row r="608" spans="1:11" ht="12.75">
      <c r="A608" s="35"/>
      <c r="K608" s="33">
        <f t="shared" si="9"/>
        <v>0</v>
      </c>
    </row>
    <row r="609" spans="1:11" ht="12.75">
      <c r="A609" s="35"/>
      <c r="K609" s="33">
        <f t="shared" si="9"/>
        <v>0</v>
      </c>
    </row>
    <row r="610" spans="1:11" ht="12.75">
      <c r="A610" s="35"/>
      <c r="K610" s="33">
        <f t="shared" si="9"/>
        <v>0</v>
      </c>
    </row>
    <row r="611" spans="1:11" ht="12.75">
      <c r="A611" s="35"/>
      <c r="K611" s="33">
        <f t="shared" si="9"/>
        <v>0</v>
      </c>
    </row>
    <row r="612" spans="1:11" ht="12.75">
      <c r="A612" s="35"/>
      <c r="K612" s="33">
        <f t="shared" si="9"/>
        <v>0</v>
      </c>
    </row>
    <row r="613" spans="1:11" ht="12.75">
      <c r="A613" s="35"/>
      <c r="K613" s="33">
        <f t="shared" si="9"/>
        <v>0</v>
      </c>
    </row>
    <row r="614" spans="1:11" ht="12.75">
      <c r="A614" s="35"/>
      <c r="K614" s="33">
        <f t="shared" si="9"/>
        <v>0</v>
      </c>
    </row>
    <row r="615" spans="1:11" ht="12.75">
      <c r="A615" s="35"/>
      <c r="K615" s="33">
        <f t="shared" si="9"/>
        <v>0</v>
      </c>
    </row>
    <row r="616" spans="1:11" ht="12.75">
      <c r="A616" s="35"/>
      <c r="K616" s="33">
        <f t="shared" si="9"/>
        <v>0</v>
      </c>
    </row>
    <row r="617" spans="1:11" ht="12.75">
      <c r="A617" s="35"/>
      <c r="K617" s="33">
        <f t="shared" si="9"/>
        <v>0</v>
      </c>
    </row>
    <row r="618" spans="1:11" ht="12.75">
      <c r="A618" s="35"/>
      <c r="K618" s="33">
        <f t="shared" si="9"/>
        <v>0</v>
      </c>
    </row>
    <row r="619" spans="1:11" ht="12.75">
      <c r="A619" s="35"/>
      <c r="K619" s="33">
        <f t="shared" si="9"/>
        <v>0</v>
      </c>
    </row>
    <row r="620" spans="1:11" ht="12.75">
      <c r="A620" s="35"/>
      <c r="K620" s="33">
        <f t="shared" si="9"/>
        <v>0</v>
      </c>
    </row>
    <row r="621" spans="1:11" ht="12.75">
      <c r="A621" s="35"/>
      <c r="K621" s="33">
        <f t="shared" si="9"/>
        <v>0</v>
      </c>
    </row>
    <row r="622" spans="1:11" ht="12.75">
      <c r="A622" s="35"/>
      <c r="K622" s="33">
        <f t="shared" si="9"/>
        <v>0</v>
      </c>
    </row>
    <row r="623" spans="1:11" ht="12.75">
      <c r="A623" s="35"/>
      <c r="K623" s="33">
        <f t="shared" si="9"/>
        <v>0</v>
      </c>
    </row>
    <row r="624" spans="1:11" ht="12.75">
      <c r="A624" s="35"/>
      <c r="K624" s="33">
        <f t="shared" si="9"/>
        <v>0</v>
      </c>
    </row>
    <row r="625" spans="1:11" ht="12.75">
      <c r="A625" s="35"/>
      <c r="K625" s="33">
        <f t="shared" si="9"/>
        <v>0</v>
      </c>
    </row>
    <row r="626" spans="1:11" ht="12.75">
      <c r="A626" s="35"/>
      <c r="K626" s="33">
        <f t="shared" si="9"/>
        <v>0</v>
      </c>
    </row>
    <row r="627" spans="1:11" ht="12.75">
      <c r="A627" s="35"/>
      <c r="K627" s="33">
        <f t="shared" si="9"/>
        <v>0</v>
      </c>
    </row>
    <row r="628" spans="1:11" ht="12.75">
      <c r="A628" s="35"/>
      <c r="K628" s="33">
        <f t="shared" si="9"/>
        <v>0</v>
      </c>
    </row>
    <row r="629" spans="1:11" ht="12.75">
      <c r="A629" s="35"/>
      <c r="K629" s="33">
        <f t="shared" si="9"/>
        <v>0</v>
      </c>
    </row>
    <row r="630" spans="1:11" ht="12.75">
      <c r="A630" s="35"/>
      <c r="K630" s="33">
        <f t="shared" si="9"/>
        <v>0</v>
      </c>
    </row>
    <row r="631" spans="1:11" ht="12.75">
      <c r="A631" s="35"/>
      <c r="K631" s="33">
        <f t="shared" si="9"/>
        <v>0</v>
      </c>
    </row>
    <row r="632" spans="1:11" ht="12.75">
      <c r="A632" s="35"/>
      <c r="K632" s="33">
        <f t="shared" si="9"/>
        <v>0</v>
      </c>
    </row>
    <row r="633" spans="1:11" ht="12.75">
      <c r="A633" s="35"/>
      <c r="K633" s="33">
        <f t="shared" si="9"/>
        <v>0</v>
      </c>
    </row>
    <row r="634" spans="1:11" ht="12.75">
      <c r="A634" s="35"/>
      <c r="K634" s="33">
        <f t="shared" si="9"/>
        <v>0</v>
      </c>
    </row>
    <row r="635" spans="1:11" ht="12.75">
      <c r="A635" s="35"/>
      <c r="K635" s="33">
        <f t="shared" si="9"/>
        <v>0</v>
      </c>
    </row>
    <row r="636" spans="1:11" ht="12.75">
      <c r="A636" s="35"/>
      <c r="K636" s="33">
        <f t="shared" si="9"/>
        <v>0</v>
      </c>
    </row>
    <row r="637" spans="1:11" ht="12.75">
      <c r="A637" s="35"/>
      <c r="K637" s="33">
        <f t="shared" si="9"/>
        <v>0</v>
      </c>
    </row>
    <row r="638" spans="1:11" ht="12.75">
      <c r="A638" s="35"/>
      <c r="K638" s="33">
        <f t="shared" si="9"/>
        <v>0</v>
      </c>
    </row>
    <row r="639" spans="1:11" ht="12.75">
      <c r="A639" s="35"/>
      <c r="K639" s="33">
        <f t="shared" si="9"/>
        <v>0</v>
      </c>
    </row>
    <row r="640" spans="1:11" ht="12.75">
      <c r="A640" s="35"/>
      <c r="K640" s="33">
        <f t="shared" si="9"/>
        <v>0</v>
      </c>
    </row>
    <row r="641" spans="1:11" ht="12.75">
      <c r="A641" s="35"/>
      <c r="K641" s="33">
        <f t="shared" si="9"/>
        <v>0</v>
      </c>
    </row>
    <row r="642" spans="1:11" ht="12.75">
      <c r="A642" s="35"/>
      <c r="K642" s="33">
        <f t="shared" si="9"/>
        <v>0</v>
      </c>
    </row>
    <row r="643" spans="1:11" ht="12.75">
      <c r="A643" s="35"/>
      <c r="K643" s="33">
        <f t="shared" si="9"/>
        <v>0</v>
      </c>
    </row>
    <row r="644" spans="1:11" ht="12.75">
      <c r="A644" s="35"/>
      <c r="K644" s="33">
        <f t="shared" si="9"/>
        <v>0</v>
      </c>
    </row>
    <row r="645" spans="1:11" ht="12.75">
      <c r="A645" s="35"/>
      <c r="K645" s="33">
        <f t="shared" si="9"/>
        <v>0</v>
      </c>
    </row>
    <row r="646" spans="1:11" ht="12.75">
      <c r="A646" s="35"/>
      <c r="K646" s="33">
        <f t="shared" ref="K646:K709" si="10">(G646*J646)</f>
        <v>0</v>
      </c>
    </row>
    <row r="647" spans="1:11" ht="12.75">
      <c r="A647" s="35"/>
      <c r="K647" s="33">
        <f t="shared" si="10"/>
        <v>0</v>
      </c>
    </row>
    <row r="648" spans="1:11" ht="12.75">
      <c r="A648" s="35"/>
      <c r="K648" s="33">
        <f t="shared" si="10"/>
        <v>0</v>
      </c>
    </row>
    <row r="649" spans="1:11" ht="12.75">
      <c r="A649" s="35"/>
      <c r="K649" s="33">
        <f t="shared" si="10"/>
        <v>0</v>
      </c>
    </row>
    <row r="650" spans="1:11" ht="12.75">
      <c r="A650" s="35"/>
      <c r="K650" s="33">
        <f t="shared" si="10"/>
        <v>0</v>
      </c>
    </row>
    <row r="651" spans="1:11" ht="12.75">
      <c r="A651" s="35"/>
      <c r="K651" s="33">
        <f t="shared" si="10"/>
        <v>0</v>
      </c>
    </row>
    <row r="652" spans="1:11" ht="12.75">
      <c r="A652" s="35"/>
      <c r="K652" s="33">
        <f t="shared" si="10"/>
        <v>0</v>
      </c>
    </row>
    <row r="653" spans="1:11" ht="12.75">
      <c r="A653" s="35"/>
      <c r="K653" s="33">
        <f t="shared" si="10"/>
        <v>0</v>
      </c>
    </row>
    <row r="654" spans="1:11" ht="12.75">
      <c r="A654" s="35"/>
      <c r="K654" s="33">
        <f t="shared" si="10"/>
        <v>0</v>
      </c>
    </row>
    <row r="655" spans="1:11" ht="12.75">
      <c r="A655" s="35"/>
      <c r="K655" s="33">
        <f t="shared" si="10"/>
        <v>0</v>
      </c>
    </row>
    <row r="656" spans="1:11" ht="12.75">
      <c r="A656" s="35"/>
      <c r="K656" s="33">
        <f t="shared" si="10"/>
        <v>0</v>
      </c>
    </row>
    <row r="657" spans="1:11" ht="12.75">
      <c r="A657" s="35"/>
      <c r="K657" s="33">
        <f t="shared" si="10"/>
        <v>0</v>
      </c>
    </row>
    <row r="658" spans="1:11" ht="12.75">
      <c r="A658" s="35"/>
      <c r="K658" s="33">
        <f t="shared" si="10"/>
        <v>0</v>
      </c>
    </row>
    <row r="659" spans="1:11" ht="12.75">
      <c r="A659" s="35"/>
      <c r="K659" s="33">
        <f t="shared" si="10"/>
        <v>0</v>
      </c>
    </row>
    <row r="660" spans="1:11" ht="12.75">
      <c r="A660" s="35"/>
      <c r="K660" s="33">
        <f t="shared" si="10"/>
        <v>0</v>
      </c>
    </row>
    <row r="661" spans="1:11" ht="12.75">
      <c r="A661" s="35"/>
      <c r="K661" s="33">
        <f t="shared" si="10"/>
        <v>0</v>
      </c>
    </row>
    <row r="662" spans="1:11" ht="12.75">
      <c r="A662" s="35"/>
      <c r="K662" s="33">
        <f t="shared" si="10"/>
        <v>0</v>
      </c>
    </row>
    <row r="663" spans="1:11" ht="12.75">
      <c r="A663" s="35"/>
      <c r="K663" s="33">
        <f t="shared" si="10"/>
        <v>0</v>
      </c>
    </row>
    <row r="664" spans="1:11" ht="12.75">
      <c r="A664" s="35"/>
      <c r="K664" s="33">
        <f t="shared" si="10"/>
        <v>0</v>
      </c>
    </row>
    <row r="665" spans="1:11" ht="12.75">
      <c r="A665" s="35"/>
      <c r="K665" s="33">
        <f t="shared" si="10"/>
        <v>0</v>
      </c>
    </row>
    <row r="666" spans="1:11" ht="12.75">
      <c r="A666" s="35"/>
      <c r="K666" s="33">
        <f t="shared" si="10"/>
        <v>0</v>
      </c>
    </row>
    <row r="667" spans="1:11" ht="12.75">
      <c r="A667" s="35"/>
      <c r="K667" s="33">
        <f t="shared" si="10"/>
        <v>0</v>
      </c>
    </row>
    <row r="668" spans="1:11" ht="12.75">
      <c r="A668" s="35"/>
      <c r="K668" s="33">
        <f t="shared" si="10"/>
        <v>0</v>
      </c>
    </row>
    <row r="669" spans="1:11" ht="12.75">
      <c r="A669" s="35"/>
      <c r="K669" s="33">
        <f t="shared" si="10"/>
        <v>0</v>
      </c>
    </row>
    <row r="670" spans="1:11" ht="12.75">
      <c r="A670" s="35"/>
      <c r="K670" s="33">
        <f t="shared" si="10"/>
        <v>0</v>
      </c>
    </row>
    <row r="671" spans="1:11" ht="12.75">
      <c r="A671" s="35"/>
      <c r="K671" s="33">
        <f t="shared" si="10"/>
        <v>0</v>
      </c>
    </row>
    <row r="672" spans="1:11" ht="12.75">
      <c r="A672" s="35"/>
      <c r="K672" s="33">
        <f t="shared" si="10"/>
        <v>0</v>
      </c>
    </row>
    <row r="673" spans="1:11" ht="12.75">
      <c r="A673" s="35"/>
      <c r="K673" s="33">
        <f t="shared" si="10"/>
        <v>0</v>
      </c>
    </row>
    <row r="674" spans="1:11" ht="12.75">
      <c r="A674" s="35"/>
      <c r="K674" s="33">
        <f t="shared" si="10"/>
        <v>0</v>
      </c>
    </row>
    <row r="675" spans="1:11" ht="12.75">
      <c r="A675" s="35"/>
      <c r="K675" s="33">
        <f t="shared" si="10"/>
        <v>0</v>
      </c>
    </row>
    <row r="676" spans="1:11" ht="12.75">
      <c r="A676" s="35"/>
      <c r="K676" s="33">
        <f t="shared" si="10"/>
        <v>0</v>
      </c>
    </row>
    <row r="677" spans="1:11" ht="12.75">
      <c r="A677" s="35"/>
      <c r="K677" s="33">
        <f t="shared" si="10"/>
        <v>0</v>
      </c>
    </row>
    <row r="678" spans="1:11" ht="12.75">
      <c r="A678" s="35"/>
      <c r="K678" s="33">
        <f t="shared" si="10"/>
        <v>0</v>
      </c>
    </row>
    <row r="679" spans="1:11" ht="12.75">
      <c r="A679" s="35"/>
      <c r="K679" s="33">
        <f t="shared" si="10"/>
        <v>0</v>
      </c>
    </row>
    <row r="680" spans="1:11" ht="12.75">
      <c r="A680" s="35"/>
      <c r="K680" s="33">
        <f t="shared" si="10"/>
        <v>0</v>
      </c>
    </row>
    <row r="681" spans="1:11" ht="12.75">
      <c r="A681" s="35"/>
      <c r="K681" s="33">
        <f t="shared" si="10"/>
        <v>0</v>
      </c>
    </row>
    <row r="682" spans="1:11" ht="12.75">
      <c r="A682" s="35"/>
      <c r="K682" s="33">
        <f t="shared" si="10"/>
        <v>0</v>
      </c>
    </row>
    <row r="683" spans="1:11" ht="12.75">
      <c r="A683" s="35"/>
      <c r="K683" s="33">
        <f t="shared" si="10"/>
        <v>0</v>
      </c>
    </row>
    <row r="684" spans="1:11" ht="12.75">
      <c r="A684" s="35"/>
      <c r="K684" s="33">
        <f t="shared" si="10"/>
        <v>0</v>
      </c>
    </row>
    <row r="685" spans="1:11" ht="12.75">
      <c r="A685" s="35"/>
      <c r="K685" s="33">
        <f t="shared" si="10"/>
        <v>0</v>
      </c>
    </row>
    <row r="686" spans="1:11" ht="12.75">
      <c r="A686" s="35"/>
      <c r="K686" s="33">
        <f t="shared" si="10"/>
        <v>0</v>
      </c>
    </row>
    <row r="687" spans="1:11" ht="12.75">
      <c r="A687" s="35"/>
      <c r="K687" s="33">
        <f t="shared" si="10"/>
        <v>0</v>
      </c>
    </row>
    <row r="688" spans="1:11" ht="12.75">
      <c r="A688" s="35"/>
      <c r="K688" s="33">
        <f t="shared" si="10"/>
        <v>0</v>
      </c>
    </row>
    <row r="689" spans="1:11" ht="12.75">
      <c r="A689" s="35"/>
      <c r="K689" s="33">
        <f t="shared" si="10"/>
        <v>0</v>
      </c>
    </row>
    <row r="690" spans="1:11" ht="12.75">
      <c r="A690" s="35"/>
      <c r="K690" s="33">
        <f t="shared" si="10"/>
        <v>0</v>
      </c>
    </row>
    <row r="691" spans="1:11" ht="12.75">
      <c r="A691" s="35"/>
      <c r="K691" s="33">
        <f t="shared" si="10"/>
        <v>0</v>
      </c>
    </row>
    <row r="692" spans="1:11" ht="12.75">
      <c r="A692" s="35"/>
      <c r="K692" s="33">
        <f t="shared" si="10"/>
        <v>0</v>
      </c>
    </row>
    <row r="693" spans="1:11" ht="12.75">
      <c r="A693" s="35"/>
      <c r="K693" s="33">
        <f t="shared" si="10"/>
        <v>0</v>
      </c>
    </row>
    <row r="694" spans="1:11" ht="12.75">
      <c r="A694" s="35"/>
      <c r="K694" s="33">
        <f t="shared" si="10"/>
        <v>0</v>
      </c>
    </row>
    <row r="695" spans="1:11" ht="12.75">
      <c r="A695" s="35"/>
      <c r="K695" s="33">
        <f t="shared" si="10"/>
        <v>0</v>
      </c>
    </row>
    <row r="696" spans="1:11" ht="12.75">
      <c r="A696" s="35"/>
      <c r="K696" s="33">
        <f t="shared" si="10"/>
        <v>0</v>
      </c>
    </row>
    <row r="697" spans="1:11" ht="12.75">
      <c r="A697" s="35"/>
      <c r="K697" s="33">
        <f t="shared" si="10"/>
        <v>0</v>
      </c>
    </row>
    <row r="698" spans="1:11" ht="12.75">
      <c r="A698" s="35"/>
      <c r="K698" s="33">
        <f t="shared" si="10"/>
        <v>0</v>
      </c>
    </row>
    <row r="699" spans="1:11" ht="12.75">
      <c r="A699" s="35"/>
      <c r="K699" s="33">
        <f t="shared" si="10"/>
        <v>0</v>
      </c>
    </row>
    <row r="700" spans="1:11" ht="12.75">
      <c r="A700" s="35"/>
      <c r="K700" s="33">
        <f t="shared" si="10"/>
        <v>0</v>
      </c>
    </row>
    <row r="701" spans="1:11" ht="12.75">
      <c r="A701" s="35"/>
      <c r="K701" s="33">
        <f t="shared" si="10"/>
        <v>0</v>
      </c>
    </row>
    <row r="702" spans="1:11" ht="12.75">
      <c r="A702" s="35"/>
      <c r="K702" s="33">
        <f t="shared" si="10"/>
        <v>0</v>
      </c>
    </row>
    <row r="703" spans="1:11" ht="12.75">
      <c r="A703" s="35"/>
      <c r="K703" s="33">
        <f t="shared" si="10"/>
        <v>0</v>
      </c>
    </row>
    <row r="704" spans="1:11" ht="12.75">
      <c r="A704" s="35"/>
      <c r="K704" s="33">
        <f t="shared" si="10"/>
        <v>0</v>
      </c>
    </row>
    <row r="705" spans="1:11" ht="12.75">
      <c r="A705" s="35"/>
      <c r="K705" s="33">
        <f t="shared" si="10"/>
        <v>0</v>
      </c>
    </row>
    <row r="706" spans="1:11" ht="12.75">
      <c r="A706" s="35"/>
      <c r="K706" s="33">
        <f t="shared" si="10"/>
        <v>0</v>
      </c>
    </row>
    <row r="707" spans="1:11" ht="12.75">
      <c r="A707" s="35"/>
      <c r="K707" s="33">
        <f t="shared" si="10"/>
        <v>0</v>
      </c>
    </row>
    <row r="708" spans="1:11" ht="12.75">
      <c r="A708" s="35"/>
      <c r="K708" s="33">
        <f t="shared" si="10"/>
        <v>0</v>
      </c>
    </row>
    <row r="709" spans="1:11" ht="12.75">
      <c r="A709" s="35"/>
      <c r="K709" s="33">
        <f t="shared" si="10"/>
        <v>0</v>
      </c>
    </row>
    <row r="710" spans="1:11" ht="12.75">
      <c r="A710" s="35"/>
      <c r="K710" s="33">
        <f t="shared" ref="K710:K773" si="11">(G710*J710)</f>
        <v>0</v>
      </c>
    </row>
    <row r="711" spans="1:11" ht="12.75">
      <c r="A711" s="35"/>
      <c r="K711" s="33">
        <f t="shared" si="11"/>
        <v>0</v>
      </c>
    </row>
    <row r="712" spans="1:11" ht="12.75">
      <c r="A712" s="35"/>
      <c r="K712" s="33">
        <f t="shared" si="11"/>
        <v>0</v>
      </c>
    </row>
    <row r="713" spans="1:11" ht="12.75">
      <c r="A713" s="35"/>
      <c r="K713" s="33">
        <f t="shared" si="11"/>
        <v>0</v>
      </c>
    </row>
    <row r="714" spans="1:11" ht="12.75">
      <c r="A714" s="35"/>
      <c r="K714" s="33">
        <f t="shared" si="11"/>
        <v>0</v>
      </c>
    </row>
    <row r="715" spans="1:11" ht="12.75">
      <c r="A715" s="35"/>
      <c r="K715" s="33">
        <f t="shared" si="11"/>
        <v>0</v>
      </c>
    </row>
    <row r="716" spans="1:11" ht="12.75">
      <c r="A716" s="35"/>
      <c r="K716" s="33">
        <f t="shared" si="11"/>
        <v>0</v>
      </c>
    </row>
    <row r="717" spans="1:11" ht="12.75">
      <c r="A717" s="35"/>
      <c r="K717" s="33">
        <f t="shared" si="11"/>
        <v>0</v>
      </c>
    </row>
    <row r="718" spans="1:11" ht="12.75">
      <c r="A718" s="35"/>
      <c r="K718" s="33">
        <f t="shared" si="11"/>
        <v>0</v>
      </c>
    </row>
    <row r="719" spans="1:11" ht="12.75">
      <c r="A719" s="35"/>
      <c r="K719" s="33">
        <f t="shared" si="11"/>
        <v>0</v>
      </c>
    </row>
    <row r="720" spans="1:11" ht="12.75">
      <c r="A720" s="35"/>
      <c r="K720" s="33">
        <f t="shared" si="11"/>
        <v>0</v>
      </c>
    </row>
    <row r="721" spans="1:11" ht="12.75">
      <c r="A721" s="35"/>
      <c r="K721" s="33">
        <f t="shared" si="11"/>
        <v>0</v>
      </c>
    </row>
    <row r="722" spans="1:11" ht="12.75">
      <c r="A722" s="35"/>
      <c r="K722" s="33">
        <f t="shared" si="11"/>
        <v>0</v>
      </c>
    </row>
    <row r="723" spans="1:11" ht="12.75">
      <c r="A723" s="35"/>
      <c r="K723" s="33">
        <f t="shared" si="11"/>
        <v>0</v>
      </c>
    </row>
    <row r="724" spans="1:11" ht="12.75">
      <c r="A724" s="35"/>
      <c r="K724" s="33">
        <f t="shared" si="11"/>
        <v>0</v>
      </c>
    </row>
    <row r="725" spans="1:11" ht="12.75">
      <c r="A725" s="35"/>
      <c r="K725" s="33">
        <f t="shared" si="11"/>
        <v>0</v>
      </c>
    </row>
    <row r="726" spans="1:11" ht="12.75">
      <c r="A726" s="35"/>
      <c r="K726" s="33">
        <f t="shared" si="11"/>
        <v>0</v>
      </c>
    </row>
    <row r="727" spans="1:11" ht="12.75">
      <c r="A727" s="35"/>
      <c r="K727" s="33">
        <f t="shared" si="11"/>
        <v>0</v>
      </c>
    </row>
    <row r="728" spans="1:11" ht="12.75">
      <c r="A728" s="35"/>
      <c r="K728" s="33">
        <f t="shared" si="11"/>
        <v>0</v>
      </c>
    </row>
    <row r="729" spans="1:11" ht="12.75">
      <c r="A729" s="35"/>
      <c r="K729" s="33">
        <f t="shared" si="11"/>
        <v>0</v>
      </c>
    </row>
    <row r="730" spans="1:11" ht="12.75">
      <c r="A730" s="35"/>
      <c r="K730" s="33">
        <f t="shared" si="11"/>
        <v>0</v>
      </c>
    </row>
    <row r="731" spans="1:11" ht="12.75">
      <c r="A731" s="35"/>
      <c r="K731" s="33">
        <f t="shared" si="11"/>
        <v>0</v>
      </c>
    </row>
    <row r="732" spans="1:11" ht="12.75">
      <c r="A732" s="35"/>
      <c r="K732" s="33">
        <f t="shared" si="11"/>
        <v>0</v>
      </c>
    </row>
    <row r="733" spans="1:11" ht="12.75">
      <c r="A733" s="35"/>
      <c r="K733" s="33">
        <f t="shared" si="11"/>
        <v>0</v>
      </c>
    </row>
    <row r="734" spans="1:11" ht="12.75">
      <c r="A734" s="35"/>
      <c r="K734" s="33">
        <f t="shared" si="11"/>
        <v>0</v>
      </c>
    </row>
    <row r="735" spans="1:11" ht="12.75">
      <c r="A735" s="35"/>
      <c r="K735" s="33">
        <f t="shared" si="11"/>
        <v>0</v>
      </c>
    </row>
    <row r="736" spans="1:11" ht="12.75">
      <c r="A736" s="35"/>
      <c r="K736" s="33">
        <f t="shared" si="11"/>
        <v>0</v>
      </c>
    </row>
    <row r="737" spans="1:11" ht="12.75">
      <c r="A737" s="35"/>
      <c r="K737" s="33">
        <f t="shared" si="11"/>
        <v>0</v>
      </c>
    </row>
    <row r="738" spans="1:11" ht="12.75">
      <c r="A738" s="35"/>
      <c r="K738" s="33">
        <f t="shared" si="11"/>
        <v>0</v>
      </c>
    </row>
    <row r="739" spans="1:11" ht="12.75">
      <c r="A739" s="35"/>
      <c r="K739" s="33">
        <f t="shared" si="11"/>
        <v>0</v>
      </c>
    </row>
    <row r="740" spans="1:11" ht="12.75">
      <c r="A740" s="35"/>
      <c r="K740" s="33">
        <f t="shared" si="11"/>
        <v>0</v>
      </c>
    </row>
    <row r="741" spans="1:11" ht="12.75">
      <c r="A741" s="35"/>
      <c r="K741" s="33">
        <f t="shared" si="11"/>
        <v>0</v>
      </c>
    </row>
    <row r="742" spans="1:11" ht="12.75">
      <c r="A742" s="35"/>
      <c r="K742" s="33">
        <f t="shared" si="11"/>
        <v>0</v>
      </c>
    </row>
    <row r="743" spans="1:11" ht="12.75">
      <c r="A743" s="35"/>
      <c r="K743" s="33">
        <f t="shared" si="11"/>
        <v>0</v>
      </c>
    </row>
    <row r="744" spans="1:11" ht="12.75">
      <c r="A744" s="35"/>
      <c r="K744" s="33">
        <f t="shared" si="11"/>
        <v>0</v>
      </c>
    </row>
    <row r="745" spans="1:11" ht="12.75">
      <c r="A745" s="35"/>
      <c r="K745" s="33">
        <f t="shared" si="11"/>
        <v>0</v>
      </c>
    </row>
    <row r="746" spans="1:11" ht="12.75">
      <c r="A746" s="35"/>
      <c r="K746" s="33">
        <f t="shared" si="11"/>
        <v>0</v>
      </c>
    </row>
    <row r="747" spans="1:11" ht="12.75">
      <c r="A747" s="35"/>
      <c r="K747" s="33">
        <f t="shared" si="11"/>
        <v>0</v>
      </c>
    </row>
    <row r="748" spans="1:11" ht="12.75">
      <c r="A748" s="35"/>
      <c r="K748" s="33">
        <f t="shared" si="11"/>
        <v>0</v>
      </c>
    </row>
    <row r="749" spans="1:11" ht="12.75">
      <c r="A749" s="35"/>
      <c r="K749" s="33">
        <f t="shared" si="11"/>
        <v>0</v>
      </c>
    </row>
    <row r="750" spans="1:11" ht="12.75">
      <c r="A750" s="35"/>
      <c r="K750" s="33">
        <f t="shared" si="11"/>
        <v>0</v>
      </c>
    </row>
    <row r="751" spans="1:11" ht="12.75">
      <c r="A751" s="35"/>
      <c r="K751" s="33">
        <f t="shared" si="11"/>
        <v>0</v>
      </c>
    </row>
    <row r="752" spans="1:11" ht="12.75">
      <c r="A752" s="35"/>
      <c r="K752" s="33">
        <f t="shared" si="11"/>
        <v>0</v>
      </c>
    </row>
    <row r="753" spans="1:11" ht="12.75">
      <c r="A753" s="35"/>
      <c r="K753" s="33">
        <f t="shared" si="11"/>
        <v>0</v>
      </c>
    </row>
    <row r="754" spans="1:11" ht="12.75">
      <c r="A754" s="35"/>
      <c r="K754" s="33">
        <f t="shared" si="11"/>
        <v>0</v>
      </c>
    </row>
    <row r="755" spans="1:11" ht="12.75">
      <c r="A755" s="35"/>
      <c r="K755" s="33">
        <f t="shared" si="11"/>
        <v>0</v>
      </c>
    </row>
    <row r="756" spans="1:11" ht="12.75">
      <c r="A756" s="35"/>
      <c r="K756" s="33">
        <f t="shared" si="11"/>
        <v>0</v>
      </c>
    </row>
    <row r="757" spans="1:11" ht="12.75">
      <c r="A757" s="35"/>
      <c r="K757" s="33">
        <f t="shared" si="11"/>
        <v>0</v>
      </c>
    </row>
    <row r="758" spans="1:11" ht="12.75">
      <c r="A758" s="35"/>
      <c r="K758" s="33">
        <f t="shared" si="11"/>
        <v>0</v>
      </c>
    </row>
    <row r="759" spans="1:11" ht="12.75">
      <c r="A759" s="35"/>
      <c r="K759" s="33">
        <f t="shared" si="11"/>
        <v>0</v>
      </c>
    </row>
    <row r="760" spans="1:11" ht="12.75">
      <c r="A760" s="35"/>
      <c r="K760" s="33">
        <f t="shared" si="11"/>
        <v>0</v>
      </c>
    </row>
    <row r="761" spans="1:11" ht="12.75">
      <c r="A761" s="35"/>
      <c r="K761" s="33">
        <f t="shared" si="11"/>
        <v>0</v>
      </c>
    </row>
    <row r="762" spans="1:11" ht="12.75">
      <c r="A762" s="35"/>
      <c r="K762" s="33">
        <f t="shared" si="11"/>
        <v>0</v>
      </c>
    </row>
    <row r="763" spans="1:11" ht="12.75">
      <c r="A763" s="35"/>
      <c r="K763" s="33">
        <f t="shared" si="11"/>
        <v>0</v>
      </c>
    </row>
    <row r="764" spans="1:11" ht="12.75">
      <c r="A764" s="35"/>
      <c r="K764" s="33">
        <f t="shared" si="11"/>
        <v>0</v>
      </c>
    </row>
    <row r="765" spans="1:11" ht="12.75">
      <c r="A765" s="35"/>
      <c r="K765" s="33">
        <f t="shared" si="11"/>
        <v>0</v>
      </c>
    </row>
    <row r="766" spans="1:11" ht="12.75">
      <c r="A766" s="35"/>
      <c r="K766" s="33">
        <f t="shared" si="11"/>
        <v>0</v>
      </c>
    </row>
    <row r="767" spans="1:11" ht="12.75">
      <c r="A767" s="35"/>
      <c r="K767" s="33">
        <f t="shared" si="11"/>
        <v>0</v>
      </c>
    </row>
    <row r="768" spans="1:11" ht="12.75">
      <c r="A768" s="35"/>
      <c r="K768" s="33">
        <f t="shared" si="11"/>
        <v>0</v>
      </c>
    </row>
    <row r="769" spans="1:11" ht="12.75">
      <c r="A769" s="35"/>
      <c r="K769" s="33">
        <f t="shared" si="11"/>
        <v>0</v>
      </c>
    </row>
    <row r="770" spans="1:11" ht="12.75">
      <c r="A770" s="35"/>
      <c r="K770" s="33">
        <f t="shared" si="11"/>
        <v>0</v>
      </c>
    </row>
    <row r="771" spans="1:11" ht="12.75">
      <c r="A771" s="35"/>
      <c r="K771" s="33">
        <f t="shared" si="11"/>
        <v>0</v>
      </c>
    </row>
    <row r="772" spans="1:11" ht="12.75">
      <c r="A772" s="35"/>
      <c r="K772" s="33">
        <f t="shared" si="11"/>
        <v>0</v>
      </c>
    </row>
    <row r="773" spans="1:11" ht="12.75">
      <c r="A773" s="35"/>
      <c r="K773" s="33">
        <f t="shared" si="11"/>
        <v>0</v>
      </c>
    </row>
    <row r="774" spans="1:11" ht="12.75">
      <c r="A774" s="35"/>
      <c r="K774" s="33">
        <f t="shared" ref="K774:K837" si="12">(G774*J774)</f>
        <v>0</v>
      </c>
    </row>
    <row r="775" spans="1:11" ht="12.75">
      <c r="A775" s="35"/>
      <c r="K775" s="33">
        <f t="shared" si="12"/>
        <v>0</v>
      </c>
    </row>
    <row r="776" spans="1:11" ht="12.75">
      <c r="A776" s="35"/>
      <c r="K776" s="33">
        <f t="shared" si="12"/>
        <v>0</v>
      </c>
    </row>
    <row r="777" spans="1:11" ht="12.75">
      <c r="A777" s="35"/>
      <c r="K777" s="33">
        <f t="shared" si="12"/>
        <v>0</v>
      </c>
    </row>
    <row r="778" spans="1:11" ht="12.75">
      <c r="A778" s="35"/>
      <c r="K778" s="33">
        <f t="shared" si="12"/>
        <v>0</v>
      </c>
    </row>
    <row r="779" spans="1:11" ht="12.75">
      <c r="A779" s="35"/>
      <c r="K779" s="33">
        <f t="shared" si="12"/>
        <v>0</v>
      </c>
    </row>
    <row r="780" spans="1:11" ht="12.75">
      <c r="A780" s="35"/>
      <c r="K780" s="33">
        <f t="shared" si="12"/>
        <v>0</v>
      </c>
    </row>
    <row r="781" spans="1:11" ht="12.75">
      <c r="A781" s="35"/>
      <c r="K781" s="33">
        <f t="shared" si="12"/>
        <v>0</v>
      </c>
    </row>
    <row r="782" spans="1:11" ht="12.75">
      <c r="A782" s="35"/>
      <c r="K782" s="33">
        <f t="shared" si="12"/>
        <v>0</v>
      </c>
    </row>
    <row r="783" spans="1:11" ht="12.75">
      <c r="A783" s="35"/>
      <c r="K783" s="33">
        <f t="shared" si="12"/>
        <v>0</v>
      </c>
    </row>
    <row r="784" spans="1:11" ht="12.75">
      <c r="A784" s="35"/>
      <c r="K784" s="33">
        <f t="shared" si="12"/>
        <v>0</v>
      </c>
    </row>
    <row r="785" spans="1:11" ht="12.75">
      <c r="A785" s="35"/>
      <c r="K785" s="33">
        <f t="shared" si="12"/>
        <v>0</v>
      </c>
    </row>
    <row r="786" spans="1:11" ht="12.75">
      <c r="A786" s="35"/>
      <c r="K786" s="33">
        <f t="shared" si="12"/>
        <v>0</v>
      </c>
    </row>
    <row r="787" spans="1:11" ht="12.75">
      <c r="A787" s="35"/>
      <c r="K787" s="33">
        <f t="shared" si="12"/>
        <v>0</v>
      </c>
    </row>
    <row r="788" spans="1:11" ht="12.75">
      <c r="A788" s="35"/>
      <c r="K788" s="33">
        <f t="shared" si="12"/>
        <v>0</v>
      </c>
    </row>
    <row r="789" spans="1:11" ht="12.75">
      <c r="A789" s="35"/>
      <c r="K789" s="33">
        <f t="shared" si="12"/>
        <v>0</v>
      </c>
    </row>
    <row r="790" spans="1:11" ht="12.75">
      <c r="A790" s="35"/>
      <c r="K790" s="33">
        <f t="shared" si="12"/>
        <v>0</v>
      </c>
    </row>
    <row r="791" spans="1:11" ht="12.75">
      <c r="A791" s="35"/>
      <c r="K791" s="33">
        <f t="shared" si="12"/>
        <v>0</v>
      </c>
    </row>
    <row r="792" spans="1:11" ht="12.75">
      <c r="A792" s="35"/>
      <c r="K792" s="33">
        <f t="shared" si="12"/>
        <v>0</v>
      </c>
    </row>
    <row r="793" spans="1:11" ht="12.75">
      <c r="A793" s="35"/>
      <c r="K793" s="33">
        <f t="shared" si="12"/>
        <v>0</v>
      </c>
    </row>
    <row r="794" spans="1:11" ht="12.75">
      <c r="A794" s="35"/>
      <c r="K794" s="33">
        <f t="shared" si="12"/>
        <v>0</v>
      </c>
    </row>
    <row r="795" spans="1:11" ht="12.75">
      <c r="A795" s="35"/>
      <c r="K795" s="33">
        <f t="shared" si="12"/>
        <v>0</v>
      </c>
    </row>
    <row r="796" spans="1:11" ht="12.75">
      <c r="A796" s="35"/>
      <c r="K796" s="33">
        <f t="shared" si="12"/>
        <v>0</v>
      </c>
    </row>
    <row r="797" spans="1:11" ht="12.75">
      <c r="A797" s="35"/>
      <c r="K797" s="33">
        <f t="shared" si="12"/>
        <v>0</v>
      </c>
    </row>
    <row r="798" spans="1:11" ht="12.75">
      <c r="A798" s="35"/>
      <c r="K798" s="33">
        <f t="shared" si="12"/>
        <v>0</v>
      </c>
    </row>
    <row r="799" spans="1:11" ht="12.75">
      <c r="A799" s="35"/>
      <c r="K799" s="33">
        <f t="shared" si="12"/>
        <v>0</v>
      </c>
    </row>
    <row r="800" spans="1:11" ht="12.75">
      <c r="A800" s="35"/>
      <c r="K800" s="33">
        <f t="shared" si="12"/>
        <v>0</v>
      </c>
    </row>
    <row r="801" spans="1:11" ht="12.75">
      <c r="A801" s="35"/>
      <c r="K801" s="33">
        <f t="shared" si="12"/>
        <v>0</v>
      </c>
    </row>
    <row r="802" spans="1:11" ht="12.75">
      <c r="A802" s="35"/>
      <c r="K802" s="33">
        <f t="shared" si="12"/>
        <v>0</v>
      </c>
    </row>
    <row r="803" spans="1:11" ht="12.75">
      <c r="A803" s="35"/>
      <c r="K803" s="33">
        <f t="shared" si="12"/>
        <v>0</v>
      </c>
    </row>
    <row r="804" spans="1:11" ht="12.75">
      <c r="A804" s="35"/>
      <c r="K804" s="33">
        <f t="shared" si="12"/>
        <v>0</v>
      </c>
    </row>
    <row r="805" spans="1:11" ht="12.75">
      <c r="A805" s="35"/>
      <c r="K805" s="33">
        <f t="shared" si="12"/>
        <v>0</v>
      </c>
    </row>
    <row r="806" spans="1:11" ht="12.75">
      <c r="A806" s="35"/>
      <c r="K806" s="33">
        <f t="shared" si="12"/>
        <v>0</v>
      </c>
    </row>
    <row r="807" spans="1:11" ht="12.75">
      <c r="A807" s="35"/>
      <c r="K807" s="33">
        <f t="shared" si="12"/>
        <v>0</v>
      </c>
    </row>
    <row r="808" spans="1:11" ht="12.75">
      <c r="A808" s="35"/>
      <c r="K808" s="33">
        <f t="shared" si="12"/>
        <v>0</v>
      </c>
    </row>
    <row r="809" spans="1:11" ht="12.75">
      <c r="A809" s="35"/>
      <c r="K809" s="33">
        <f t="shared" si="12"/>
        <v>0</v>
      </c>
    </row>
    <row r="810" spans="1:11" ht="12.75">
      <c r="A810" s="35"/>
      <c r="K810" s="33">
        <f t="shared" si="12"/>
        <v>0</v>
      </c>
    </row>
    <row r="811" spans="1:11" ht="12.75">
      <c r="A811" s="35"/>
      <c r="K811" s="33">
        <f t="shared" si="12"/>
        <v>0</v>
      </c>
    </row>
    <row r="812" spans="1:11" ht="12.75">
      <c r="A812" s="35"/>
      <c r="K812" s="33">
        <f t="shared" si="12"/>
        <v>0</v>
      </c>
    </row>
    <row r="813" spans="1:11" ht="12.75">
      <c r="A813" s="35"/>
      <c r="K813" s="33">
        <f t="shared" si="12"/>
        <v>0</v>
      </c>
    </row>
    <row r="814" spans="1:11" ht="12.75">
      <c r="A814" s="35"/>
      <c r="K814" s="33">
        <f t="shared" si="12"/>
        <v>0</v>
      </c>
    </row>
    <row r="815" spans="1:11" ht="12.75">
      <c r="A815" s="35"/>
      <c r="K815" s="33">
        <f t="shared" si="12"/>
        <v>0</v>
      </c>
    </row>
    <row r="816" spans="1:11" ht="12.75">
      <c r="A816" s="35"/>
      <c r="K816" s="33">
        <f t="shared" si="12"/>
        <v>0</v>
      </c>
    </row>
    <row r="817" spans="1:11" ht="12.75">
      <c r="A817" s="35"/>
      <c r="K817" s="33">
        <f t="shared" si="12"/>
        <v>0</v>
      </c>
    </row>
    <row r="818" spans="1:11" ht="12.75">
      <c r="A818" s="35"/>
      <c r="K818" s="33">
        <f t="shared" si="12"/>
        <v>0</v>
      </c>
    </row>
    <row r="819" spans="1:11" ht="12.75">
      <c r="A819" s="35"/>
      <c r="K819" s="33">
        <f t="shared" si="12"/>
        <v>0</v>
      </c>
    </row>
    <row r="820" spans="1:11" ht="12.75">
      <c r="A820" s="35"/>
      <c r="K820" s="33">
        <f t="shared" si="12"/>
        <v>0</v>
      </c>
    </row>
    <row r="821" spans="1:11" ht="12.75">
      <c r="A821" s="35"/>
      <c r="K821" s="33">
        <f t="shared" si="12"/>
        <v>0</v>
      </c>
    </row>
    <row r="822" spans="1:11" ht="12.75">
      <c r="A822" s="35"/>
      <c r="K822" s="33">
        <f t="shared" si="12"/>
        <v>0</v>
      </c>
    </row>
    <row r="823" spans="1:11" ht="12.75">
      <c r="A823" s="35"/>
      <c r="K823" s="33">
        <f t="shared" si="12"/>
        <v>0</v>
      </c>
    </row>
    <row r="824" spans="1:11" ht="12.75">
      <c r="A824" s="35"/>
      <c r="K824" s="33">
        <f t="shared" si="12"/>
        <v>0</v>
      </c>
    </row>
    <row r="825" spans="1:11" ht="12.75">
      <c r="A825" s="35"/>
      <c r="K825" s="33">
        <f t="shared" si="12"/>
        <v>0</v>
      </c>
    </row>
    <row r="826" spans="1:11" ht="12.75">
      <c r="A826" s="35"/>
      <c r="K826" s="33">
        <f t="shared" si="12"/>
        <v>0</v>
      </c>
    </row>
    <row r="827" spans="1:11" ht="12.75">
      <c r="A827" s="35"/>
      <c r="K827" s="33">
        <f t="shared" si="12"/>
        <v>0</v>
      </c>
    </row>
    <row r="828" spans="1:11" ht="12.75">
      <c r="A828" s="35"/>
      <c r="K828" s="33">
        <f t="shared" si="12"/>
        <v>0</v>
      </c>
    </row>
    <row r="829" spans="1:11" ht="12.75">
      <c r="A829" s="35"/>
      <c r="K829" s="33">
        <f t="shared" si="12"/>
        <v>0</v>
      </c>
    </row>
    <row r="830" spans="1:11" ht="12.75">
      <c r="A830" s="35"/>
      <c r="K830" s="33">
        <f t="shared" si="12"/>
        <v>0</v>
      </c>
    </row>
    <row r="831" spans="1:11" ht="12.75">
      <c r="A831" s="35"/>
      <c r="K831" s="33">
        <f t="shared" si="12"/>
        <v>0</v>
      </c>
    </row>
    <row r="832" spans="1:11" ht="12.75">
      <c r="A832" s="35"/>
      <c r="K832" s="33">
        <f t="shared" si="12"/>
        <v>0</v>
      </c>
    </row>
    <row r="833" spans="1:11" ht="12.75">
      <c r="A833" s="35"/>
      <c r="K833" s="33">
        <f t="shared" si="12"/>
        <v>0</v>
      </c>
    </row>
    <row r="834" spans="1:11" ht="12.75">
      <c r="A834" s="35"/>
      <c r="K834" s="33">
        <f t="shared" si="12"/>
        <v>0</v>
      </c>
    </row>
    <row r="835" spans="1:11" ht="12.75">
      <c r="A835" s="35"/>
      <c r="K835" s="33">
        <f t="shared" si="12"/>
        <v>0</v>
      </c>
    </row>
    <row r="836" spans="1:11" ht="12.75">
      <c r="A836" s="35"/>
      <c r="K836" s="33">
        <f t="shared" si="12"/>
        <v>0</v>
      </c>
    </row>
    <row r="837" spans="1:11" ht="12.75">
      <c r="A837" s="35"/>
      <c r="K837" s="33">
        <f t="shared" si="12"/>
        <v>0</v>
      </c>
    </row>
    <row r="838" spans="1:11" ht="12.75">
      <c r="A838" s="35"/>
      <c r="K838" s="33">
        <f t="shared" ref="K838:K901" si="13">(G838*J838)</f>
        <v>0</v>
      </c>
    </row>
    <row r="839" spans="1:11" ht="12.75">
      <c r="A839" s="35"/>
      <c r="K839" s="33">
        <f t="shared" si="13"/>
        <v>0</v>
      </c>
    </row>
    <row r="840" spans="1:11" ht="12.75">
      <c r="A840" s="35"/>
      <c r="K840" s="33">
        <f t="shared" si="13"/>
        <v>0</v>
      </c>
    </row>
    <row r="841" spans="1:11" ht="12.75">
      <c r="A841" s="35"/>
      <c r="K841" s="33">
        <f t="shared" si="13"/>
        <v>0</v>
      </c>
    </row>
    <row r="842" spans="1:11" ht="12.75">
      <c r="A842" s="35"/>
      <c r="K842" s="33">
        <f t="shared" si="13"/>
        <v>0</v>
      </c>
    </row>
    <row r="843" spans="1:11" ht="12.75">
      <c r="A843" s="35"/>
      <c r="K843" s="33">
        <f t="shared" si="13"/>
        <v>0</v>
      </c>
    </row>
    <row r="844" spans="1:11" ht="12.75">
      <c r="A844" s="35"/>
      <c r="K844" s="33">
        <f t="shared" si="13"/>
        <v>0</v>
      </c>
    </row>
    <row r="845" spans="1:11" ht="12.75">
      <c r="A845" s="35"/>
      <c r="K845" s="33">
        <f t="shared" si="13"/>
        <v>0</v>
      </c>
    </row>
    <row r="846" spans="1:11" ht="12.75">
      <c r="A846" s="35"/>
      <c r="K846" s="33">
        <f t="shared" si="13"/>
        <v>0</v>
      </c>
    </row>
    <row r="847" spans="1:11" ht="12.75">
      <c r="A847" s="35"/>
      <c r="K847" s="33">
        <f t="shared" si="13"/>
        <v>0</v>
      </c>
    </row>
    <row r="848" spans="1:11" ht="12.75">
      <c r="A848" s="35"/>
      <c r="K848" s="33">
        <f t="shared" si="13"/>
        <v>0</v>
      </c>
    </row>
    <row r="849" spans="1:11" ht="12.75">
      <c r="A849" s="35"/>
      <c r="K849" s="33">
        <f t="shared" si="13"/>
        <v>0</v>
      </c>
    </row>
    <row r="850" spans="1:11" ht="12.75">
      <c r="A850" s="35"/>
      <c r="K850" s="33">
        <f t="shared" si="13"/>
        <v>0</v>
      </c>
    </row>
    <row r="851" spans="1:11" ht="12.75">
      <c r="A851" s="35"/>
      <c r="K851" s="33">
        <f t="shared" si="13"/>
        <v>0</v>
      </c>
    </row>
    <row r="852" spans="1:11" ht="12.75">
      <c r="A852" s="35"/>
      <c r="K852" s="33">
        <f t="shared" si="13"/>
        <v>0</v>
      </c>
    </row>
    <row r="853" spans="1:11" ht="12.75">
      <c r="A853" s="35"/>
      <c r="K853" s="33">
        <f t="shared" si="13"/>
        <v>0</v>
      </c>
    </row>
    <row r="854" spans="1:11" ht="12.75">
      <c r="A854" s="35"/>
      <c r="K854" s="33">
        <f t="shared" si="13"/>
        <v>0</v>
      </c>
    </row>
    <row r="855" spans="1:11" ht="12.75">
      <c r="A855" s="35"/>
      <c r="K855" s="33">
        <f t="shared" si="13"/>
        <v>0</v>
      </c>
    </row>
    <row r="856" spans="1:11" ht="12.75">
      <c r="A856" s="35"/>
      <c r="K856" s="33">
        <f t="shared" si="13"/>
        <v>0</v>
      </c>
    </row>
    <row r="857" spans="1:11" ht="12.75">
      <c r="A857" s="35"/>
      <c r="K857" s="33">
        <f t="shared" si="13"/>
        <v>0</v>
      </c>
    </row>
    <row r="858" spans="1:11" ht="12.75">
      <c r="A858" s="35"/>
      <c r="K858" s="33">
        <f t="shared" si="13"/>
        <v>0</v>
      </c>
    </row>
    <row r="859" spans="1:11" ht="12.75">
      <c r="A859" s="35"/>
      <c r="K859" s="33">
        <f t="shared" si="13"/>
        <v>0</v>
      </c>
    </row>
    <row r="860" spans="1:11" ht="12.75">
      <c r="A860" s="35"/>
      <c r="K860" s="33">
        <f t="shared" si="13"/>
        <v>0</v>
      </c>
    </row>
    <row r="861" spans="1:11" ht="12.75">
      <c r="A861" s="35"/>
      <c r="K861" s="33">
        <f t="shared" si="13"/>
        <v>0</v>
      </c>
    </row>
    <row r="862" spans="1:11" ht="12.75">
      <c r="A862" s="35"/>
      <c r="K862" s="33">
        <f t="shared" si="13"/>
        <v>0</v>
      </c>
    </row>
    <row r="863" spans="1:11" ht="12.75">
      <c r="A863" s="35"/>
      <c r="K863" s="33">
        <f t="shared" si="13"/>
        <v>0</v>
      </c>
    </row>
    <row r="864" spans="1:11" ht="12.75">
      <c r="A864" s="35"/>
      <c r="K864" s="33">
        <f t="shared" si="13"/>
        <v>0</v>
      </c>
    </row>
    <row r="865" spans="1:11" ht="12.75">
      <c r="A865" s="35"/>
      <c r="K865" s="33">
        <f t="shared" si="13"/>
        <v>0</v>
      </c>
    </row>
    <row r="866" spans="1:11" ht="12.75">
      <c r="A866" s="35"/>
      <c r="K866" s="33">
        <f t="shared" si="13"/>
        <v>0</v>
      </c>
    </row>
    <row r="867" spans="1:11" ht="12.75">
      <c r="A867" s="35"/>
      <c r="K867" s="33">
        <f t="shared" si="13"/>
        <v>0</v>
      </c>
    </row>
    <row r="868" spans="1:11" ht="12.75">
      <c r="A868" s="35"/>
      <c r="K868" s="33">
        <f t="shared" si="13"/>
        <v>0</v>
      </c>
    </row>
    <row r="869" spans="1:11" ht="12.75">
      <c r="A869" s="35"/>
      <c r="K869" s="33">
        <f t="shared" si="13"/>
        <v>0</v>
      </c>
    </row>
    <row r="870" spans="1:11" ht="12.75">
      <c r="A870" s="35"/>
      <c r="K870" s="33">
        <f t="shared" si="13"/>
        <v>0</v>
      </c>
    </row>
    <row r="871" spans="1:11" ht="12.75">
      <c r="A871" s="35"/>
      <c r="K871" s="33">
        <f t="shared" si="13"/>
        <v>0</v>
      </c>
    </row>
    <row r="872" spans="1:11" ht="12.75">
      <c r="A872" s="35"/>
      <c r="K872" s="33">
        <f t="shared" si="13"/>
        <v>0</v>
      </c>
    </row>
    <row r="873" spans="1:11" ht="12.75">
      <c r="A873" s="35"/>
      <c r="K873" s="33">
        <f t="shared" si="13"/>
        <v>0</v>
      </c>
    </row>
    <row r="874" spans="1:11" ht="12.75">
      <c r="A874" s="35"/>
      <c r="K874" s="33">
        <f t="shared" si="13"/>
        <v>0</v>
      </c>
    </row>
    <row r="875" spans="1:11" ht="12.75">
      <c r="A875" s="35"/>
      <c r="K875" s="33">
        <f t="shared" si="13"/>
        <v>0</v>
      </c>
    </row>
    <row r="876" spans="1:11" ht="12.75">
      <c r="A876" s="35"/>
      <c r="K876" s="33">
        <f t="shared" si="13"/>
        <v>0</v>
      </c>
    </row>
    <row r="877" spans="1:11" ht="12.75">
      <c r="A877" s="35"/>
      <c r="K877" s="33">
        <f t="shared" si="13"/>
        <v>0</v>
      </c>
    </row>
    <row r="878" spans="1:11" ht="12.75">
      <c r="A878" s="35"/>
      <c r="K878" s="33">
        <f t="shared" si="13"/>
        <v>0</v>
      </c>
    </row>
    <row r="879" spans="1:11" ht="12.75">
      <c r="A879" s="35"/>
      <c r="K879" s="33">
        <f t="shared" si="13"/>
        <v>0</v>
      </c>
    </row>
    <row r="880" spans="1:11" ht="12.75">
      <c r="A880" s="35"/>
      <c r="K880" s="33">
        <f t="shared" si="13"/>
        <v>0</v>
      </c>
    </row>
    <row r="881" spans="1:11" ht="12.75">
      <c r="A881" s="35"/>
      <c r="K881" s="33">
        <f t="shared" si="13"/>
        <v>0</v>
      </c>
    </row>
    <row r="882" spans="1:11" ht="12.75">
      <c r="A882" s="35"/>
      <c r="K882" s="33">
        <f t="shared" si="13"/>
        <v>0</v>
      </c>
    </row>
    <row r="883" spans="1:11" ht="12.75">
      <c r="A883" s="35"/>
      <c r="K883" s="33">
        <f t="shared" si="13"/>
        <v>0</v>
      </c>
    </row>
    <row r="884" spans="1:11" ht="12.75">
      <c r="A884" s="35"/>
      <c r="K884" s="33">
        <f t="shared" si="13"/>
        <v>0</v>
      </c>
    </row>
    <row r="885" spans="1:11" ht="12.75">
      <c r="A885" s="35"/>
      <c r="K885" s="33">
        <f t="shared" si="13"/>
        <v>0</v>
      </c>
    </row>
    <row r="886" spans="1:11" ht="12.75">
      <c r="A886" s="35"/>
      <c r="K886" s="33">
        <f t="shared" si="13"/>
        <v>0</v>
      </c>
    </row>
    <row r="887" spans="1:11" ht="12.75">
      <c r="A887" s="35"/>
      <c r="K887" s="33">
        <f t="shared" si="13"/>
        <v>0</v>
      </c>
    </row>
    <row r="888" spans="1:11" ht="12.75">
      <c r="A888" s="35"/>
      <c r="K888" s="33">
        <f t="shared" si="13"/>
        <v>0</v>
      </c>
    </row>
    <row r="889" spans="1:11" ht="12.75">
      <c r="A889" s="35"/>
      <c r="K889" s="33">
        <f t="shared" si="13"/>
        <v>0</v>
      </c>
    </row>
    <row r="890" spans="1:11" ht="12.75">
      <c r="A890" s="35"/>
      <c r="K890" s="33">
        <f t="shared" si="13"/>
        <v>0</v>
      </c>
    </row>
    <row r="891" spans="1:11" ht="12.75">
      <c r="A891" s="35"/>
      <c r="K891" s="33">
        <f t="shared" si="13"/>
        <v>0</v>
      </c>
    </row>
    <row r="892" spans="1:11" ht="12.75">
      <c r="A892" s="35"/>
      <c r="K892" s="33">
        <f t="shared" si="13"/>
        <v>0</v>
      </c>
    </row>
    <row r="893" spans="1:11" ht="12.75">
      <c r="A893" s="35"/>
      <c r="K893" s="33">
        <f t="shared" si="13"/>
        <v>0</v>
      </c>
    </row>
    <row r="894" spans="1:11" ht="12.75">
      <c r="A894" s="35"/>
      <c r="K894" s="33">
        <f t="shared" si="13"/>
        <v>0</v>
      </c>
    </row>
    <row r="895" spans="1:11" ht="12.75">
      <c r="A895" s="35"/>
      <c r="K895" s="33">
        <f t="shared" si="13"/>
        <v>0</v>
      </c>
    </row>
    <row r="896" spans="1:11" ht="12.75">
      <c r="A896" s="35"/>
      <c r="K896" s="33">
        <f t="shared" si="13"/>
        <v>0</v>
      </c>
    </row>
    <row r="897" spans="1:11" ht="12.75">
      <c r="A897" s="35"/>
      <c r="K897" s="33">
        <f t="shared" si="13"/>
        <v>0</v>
      </c>
    </row>
    <row r="898" spans="1:11" ht="12.75">
      <c r="A898" s="35"/>
      <c r="K898" s="33">
        <f t="shared" si="13"/>
        <v>0</v>
      </c>
    </row>
    <row r="899" spans="1:11" ht="12.75">
      <c r="A899" s="35"/>
      <c r="K899" s="33">
        <f t="shared" si="13"/>
        <v>0</v>
      </c>
    </row>
    <row r="900" spans="1:11" ht="12.75">
      <c r="A900" s="35"/>
      <c r="K900" s="33">
        <f t="shared" si="13"/>
        <v>0</v>
      </c>
    </row>
    <row r="901" spans="1:11" ht="12.75">
      <c r="A901" s="35"/>
      <c r="K901" s="33">
        <f t="shared" si="13"/>
        <v>0</v>
      </c>
    </row>
    <row r="902" spans="1:11" ht="12.75">
      <c r="A902" s="35"/>
      <c r="K902" s="33">
        <f t="shared" ref="K902:K965" si="14">(G902*J902)</f>
        <v>0</v>
      </c>
    </row>
    <row r="903" spans="1:11" ht="12.75">
      <c r="A903" s="35"/>
      <c r="K903" s="33">
        <f t="shared" si="14"/>
        <v>0</v>
      </c>
    </row>
    <row r="904" spans="1:11" ht="12.75">
      <c r="A904" s="35"/>
      <c r="K904" s="33">
        <f t="shared" si="14"/>
        <v>0</v>
      </c>
    </row>
    <row r="905" spans="1:11" ht="12.75">
      <c r="A905" s="35"/>
      <c r="K905" s="33">
        <f t="shared" si="14"/>
        <v>0</v>
      </c>
    </row>
    <row r="906" spans="1:11" ht="12.75">
      <c r="A906" s="35"/>
      <c r="K906" s="33">
        <f t="shared" si="14"/>
        <v>0</v>
      </c>
    </row>
    <row r="907" spans="1:11" ht="12.75">
      <c r="A907" s="35"/>
      <c r="K907" s="33">
        <f t="shared" si="14"/>
        <v>0</v>
      </c>
    </row>
    <row r="908" spans="1:11" ht="12.75">
      <c r="A908" s="35"/>
      <c r="K908" s="33">
        <f t="shared" si="14"/>
        <v>0</v>
      </c>
    </row>
    <row r="909" spans="1:11" ht="12.75">
      <c r="A909" s="35"/>
      <c r="K909" s="33">
        <f t="shared" si="14"/>
        <v>0</v>
      </c>
    </row>
    <row r="910" spans="1:11" ht="12.75">
      <c r="A910" s="35"/>
      <c r="K910" s="33">
        <f t="shared" si="14"/>
        <v>0</v>
      </c>
    </row>
    <row r="911" spans="1:11" ht="12.75">
      <c r="A911" s="35"/>
      <c r="K911" s="33">
        <f t="shared" si="14"/>
        <v>0</v>
      </c>
    </row>
    <row r="912" spans="1:11" ht="12.75">
      <c r="A912" s="35"/>
      <c r="K912" s="33">
        <f t="shared" si="14"/>
        <v>0</v>
      </c>
    </row>
    <row r="913" spans="1:11" ht="12.75">
      <c r="A913" s="35"/>
      <c r="K913" s="33">
        <f t="shared" si="14"/>
        <v>0</v>
      </c>
    </row>
    <row r="914" spans="1:11" ht="12.75">
      <c r="A914" s="35"/>
      <c r="K914" s="33">
        <f t="shared" si="14"/>
        <v>0</v>
      </c>
    </row>
    <row r="915" spans="1:11" ht="12.75">
      <c r="A915" s="35"/>
      <c r="K915" s="33">
        <f t="shared" si="14"/>
        <v>0</v>
      </c>
    </row>
    <row r="916" spans="1:11" ht="12.75">
      <c r="A916" s="35"/>
      <c r="K916" s="33">
        <f t="shared" si="14"/>
        <v>0</v>
      </c>
    </row>
    <row r="917" spans="1:11" ht="12.75">
      <c r="A917" s="35"/>
      <c r="K917" s="33">
        <f t="shared" si="14"/>
        <v>0</v>
      </c>
    </row>
    <row r="918" spans="1:11" ht="12.75">
      <c r="A918" s="35"/>
      <c r="K918" s="33">
        <f t="shared" si="14"/>
        <v>0</v>
      </c>
    </row>
    <row r="919" spans="1:11" ht="12.75">
      <c r="A919" s="35"/>
      <c r="K919" s="33">
        <f t="shared" si="14"/>
        <v>0</v>
      </c>
    </row>
    <row r="920" spans="1:11" ht="12.75">
      <c r="A920" s="35"/>
      <c r="K920" s="33">
        <f t="shared" si="14"/>
        <v>0</v>
      </c>
    </row>
    <row r="921" spans="1:11" ht="12.75">
      <c r="A921" s="35"/>
      <c r="K921" s="33">
        <f t="shared" si="14"/>
        <v>0</v>
      </c>
    </row>
    <row r="922" spans="1:11" ht="12.75">
      <c r="A922" s="35"/>
      <c r="K922" s="33">
        <f t="shared" si="14"/>
        <v>0</v>
      </c>
    </row>
    <row r="923" spans="1:11" ht="12.75">
      <c r="A923" s="35"/>
      <c r="K923" s="33">
        <f t="shared" si="14"/>
        <v>0</v>
      </c>
    </row>
    <row r="924" spans="1:11" ht="12.75">
      <c r="A924" s="35"/>
      <c r="K924" s="33">
        <f t="shared" si="14"/>
        <v>0</v>
      </c>
    </row>
    <row r="925" spans="1:11" ht="12.75">
      <c r="A925" s="35"/>
      <c r="K925" s="33">
        <f t="shared" si="14"/>
        <v>0</v>
      </c>
    </row>
    <row r="926" spans="1:11" ht="12.75">
      <c r="A926" s="35"/>
      <c r="K926" s="33">
        <f t="shared" si="14"/>
        <v>0</v>
      </c>
    </row>
    <row r="927" spans="1:11" ht="12.75">
      <c r="A927" s="35"/>
      <c r="K927" s="33">
        <f t="shared" si="14"/>
        <v>0</v>
      </c>
    </row>
    <row r="928" spans="1:11" ht="12.75">
      <c r="A928" s="35"/>
      <c r="K928" s="33">
        <f t="shared" si="14"/>
        <v>0</v>
      </c>
    </row>
    <row r="929" spans="1:11" ht="12.75">
      <c r="A929" s="35"/>
      <c r="K929" s="33">
        <f t="shared" si="14"/>
        <v>0</v>
      </c>
    </row>
    <row r="930" spans="1:11" ht="12.75">
      <c r="A930" s="35"/>
      <c r="K930" s="33">
        <f t="shared" si="14"/>
        <v>0</v>
      </c>
    </row>
    <row r="931" spans="1:11" ht="12.75">
      <c r="A931" s="35"/>
      <c r="K931" s="33">
        <f t="shared" si="14"/>
        <v>0</v>
      </c>
    </row>
    <row r="932" spans="1:11" ht="12.75">
      <c r="A932" s="35"/>
      <c r="K932" s="33">
        <f t="shared" si="14"/>
        <v>0</v>
      </c>
    </row>
    <row r="933" spans="1:11" ht="12.75">
      <c r="A933" s="35"/>
      <c r="K933" s="33">
        <f t="shared" si="14"/>
        <v>0</v>
      </c>
    </row>
    <row r="934" spans="1:11" ht="12.75">
      <c r="A934" s="35"/>
      <c r="K934" s="33">
        <f t="shared" si="14"/>
        <v>0</v>
      </c>
    </row>
    <row r="935" spans="1:11" ht="12.75">
      <c r="A935" s="35"/>
      <c r="K935" s="33">
        <f t="shared" si="14"/>
        <v>0</v>
      </c>
    </row>
    <row r="936" spans="1:11" ht="12.75">
      <c r="A936" s="35"/>
      <c r="K936" s="33">
        <f t="shared" si="14"/>
        <v>0</v>
      </c>
    </row>
    <row r="937" spans="1:11" ht="12.75">
      <c r="A937" s="35"/>
      <c r="K937" s="33">
        <f t="shared" si="14"/>
        <v>0</v>
      </c>
    </row>
    <row r="938" spans="1:11" ht="12.75">
      <c r="A938" s="35"/>
      <c r="K938" s="33">
        <f t="shared" si="14"/>
        <v>0</v>
      </c>
    </row>
    <row r="939" spans="1:11" ht="12.75">
      <c r="A939" s="35"/>
      <c r="K939" s="33">
        <f t="shared" si="14"/>
        <v>0</v>
      </c>
    </row>
    <row r="940" spans="1:11" ht="12.75">
      <c r="A940" s="35"/>
      <c r="K940" s="33">
        <f t="shared" si="14"/>
        <v>0</v>
      </c>
    </row>
    <row r="941" spans="1:11" ht="12.75">
      <c r="A941" s="35"/>
      <c r="K941" s="33">
        <f t="shared" si="14"/>
        <v>0</v>
      </c>
    </row>
    <row r="942" spans="1:11" ht="12.75">
      <c r="A942" s="35"/>
      <c r="K942" s="33">
        <f t="shared" si="14"/>
        <v>0</v>
      </c>
    </row>
    <row r="943" spans="1:11" ht="12.75">
      <c r="A943" s="35"/>
      <c r="K943" s="33">
        <f t="shared" si="14"/>
        <v>0</v>
      </c>
    </row>
    <row r="944" spans="1:11" ht="12.75">
      <c r="A944" s="35"/>
      <c r="K944" s="33">
        <f t="shared" si="14"/>
        <v>0</v>
      </c>
    </row>
    <row r="945" spans="1:11" ht="12.75">
      <c r="A945" s="35"/>
      <c r="K945" s="33">
        <f t="shared" si="14"/>
        <v>0</v>
      </c>
    </row>
    <row r="946" spans="1:11" ht="12.75">
      <c r="A946" s="35"/>
      <c r="K946" s="33">
        <f t="shared" si="14"/>
        <v>0</v>
      </c>
    </row>
    <row r="947" spans="1:11" ht="12.75">
      <c r="A947" s="35"/>
      <c r="K947" s="33">
        <f t="shared" si="14"/>
        <v>0</v>
      </c>
    </row>
    <row r="948" spans="1:11" ht="12.75">
      <c r="A948" s="35"/>
      <c r="K948" s="33">
        <f t="shared" si="14"/>
        <v>0</v>
      </c>
    </row>
    <row r="949" spans="1:11" ht="12.75">
      <c r="A949" s="35"/>
      <c r="K949" s="33">
        <f t="shared" si="14"/>
        <v>0</v>
      </c>
    </row>
    <row r="950" spans="1:11" ht="12.75">
      <c r="A950" s="35"/>
      <c r="K950" s="33">
        <f t="shared" si="14"/>
        <v>0</v>
      </c>
    </row>
    <row r="951" spans="1:11" ht="12.75">
      <c r="A951" s="35"/>
      <c r="K951" s="33">
        <f t="shared" si="14"/>
        <v>0</v>
      </c>
    </row>
    <row r="952" spans="1:11" ht="12.75">
      <c r="A952" s="35"/>
      <c r="K952" s="33">
        <f t="shared" si="14"/>
        <v>0</v>
      </c>
    </row>
    <row r="953" spans="1:11" ht="12.75">
      <c r="A953" s="35"/>
      <c r="K953" s="33">
        <f t="shared" si="14"/>
        <v>0</v>
      </c>
    </row>
    <row r="954" spans="1:11" ht="12.75">
      <c r="A954" s="35"/>
      <c r="K954" s="33">
        <f t="shared" si="14"/>
        <v>0</v>
      </c>
    </row>
    <row r="955" spans="1:11" ht="12.75">
      <c r="A955" s="35"/>
      <c r="K955" s="33">
        <f t="shared" si="14"/>
        <v>0</v>
      </c>
    </row>
    <row r="956" spans="1:11" ht="12.75">
      <c r="A956" s="35"/>
      <c r="K956" s="33">
        <f t="shared" si="14"/>
        <v>0</v>
      </c>
    </row>
    <row r="957" spans="1:11" ht="12.75">
      <c r="A957" s="35"/>
      <c r="K957" s="33">
        <f t="shared" si="14"/>
        <v>0</v>
      </c>
    </row>
    <row r="958" spans="1:11" ht="12.75">
      <c r="A958" s="35"/>
      <c r="K958" s="33">
        <f t="shared" si="14"/>
        <v>0</v>
      </c>
    </row>
    <row r="959" spans="1:11" ht="12.75">
      <c r="A959" s="35"/>
      <c r="K959" s="33">
        <f t="shared" si="14"/>
        <v>0</v>
      </c>
    </row>
    <row r="960" spans="1:11" ht="12.75">
      <c r="A960" s="35"/>
      <c r="K960" s="33">
        <f t="shared" si="14"/>
        <v>0</v>
      </c>
    </row>
    <row r="961" spans="1:11" ht="12.75">
      <c r="A961" s="35"/>
      <c r="K961" s="33">
        <f t="shared" si="14"/>
        <v>0</v>
      </c>
    </row>
    <row r="962" spans="1:11" ht="12.75">
      <c r="A962" s="35"/>
      <c r="K962" s="33">
        <f t="shared" si="14"/>
        <v>0</v>
      </c>
    </row>
    <row r="963" spans="1:11" ht="12.75">
      <c r="A963" s="35"/>
      <c r="K963" s="33">
        <f t="shared" si="14"/>
        <v>0</v>
      </c>
    </row>
    <row r="964" spans="1:11" ht="12.75">
      <c r="A964" s="35"/>
      <c r="K964" s="33">
        <f t="shared" si="14"/>
        <v>0</v>
      </c>
    </row>
    <row r="965" spans="1:11" ht="12.75">
      <c r="A965" s="35"/>
      <c r="K965" s="33">
        <f t="shared" si="14"/>
        <v>0</v>
      </c>
    </row>
    <row r="966" spans="1:11" ht="12.75">
      <c r="A966" s="35"/>
      <c r="K966" s="33">
        <f t="shared" ref="K966:K1029" si="15">(G966*J966)</f>
        <v>0</v>
      </c>
    </row>
    <row r="967" spans="1:11" ht="12.75">
      <c r="A967" s="35"/>
      <c r="K967" s="33">
        <f t="shared" si="15"/>
        <v>0</v>
      </c>
    </row>
    <row r="968" spans="1:11" ht="12.75">
      <c r="A968" s="35"/>
      <c r="K968" s="33">
        <f t="shared" si="15"/>
        <v>0</v>
      </c>
    </row>
    <row r="969" spans="1:11" ht="12.75">
      <c r="A969" s="35"/>
      <c r="K969" s="33">
        <f t="shared" si="15"/>
        <v>0</v>
      </c>
    </row>
    <row r="970" spans="1:11" ht="12.75">
      <c r="A970" s="35"/>
      <c r="K970" s="33">
        <f t="shared" si="15"/>
        <v>0</v>
      </c>
    </row>
    <row r="971" spans="1:11" ht="12.75">
      <c r="A971" s="35"/>
      <c r="K971" s="33">
        <f t="shared" si="15"/>
        <v>0</v>
      </c>
    </row>
    <row r="972" spans="1:11" ht="12.75">
      <c r="A972" s="35"/>
      <c r="K972" s="33">
        <f t="shared" si="15"/>
        <v>0</v>
      </c>
    </row>
    <row r="973" spans="1:11" ht="12.75">
      <c r="A973" s="35"/>
      <c r="K973" s="33">
        <f t="shared" si="15"/>
        <v>0</v>
      </c>
    </row>
    <row r="974" spans="1:11" ht="12.75">
      <c r="A974" s="35"/>
      <c r="K974" s="33">
        <f t="shared" si="15"/>
        <v>0</v>
      </c>
    </row>
    <row r="975" spans="1:11" ht="12.75">
      <c r="A975" s="35"/>
      <c r="K975" s="33">
        <f t="shared" si="15"/>
        <v>0</v>
      </c>
    </row>
    <row r="976" spans="1:11" ht="12.75">
      <c r="A976" s="35"/>
      <c r="K976" s="33">
        <f t="shared" si="15"/>
        <v>0</v>
      </c>
    </row>
    <row r="977" spans="1:11" ht="12.75">
      <c r="A977" s="35"/>
      <c r="K977" s="33">
        <f t="shared" si="15"/>
        <v>0</v>
      </c>
    </row>
    <row r="978" spans="1:11" ht="12.75">
      <c r="A978" s="35"/>
      <c r="K978" s="33">
        <f t="shared" si="15"/>
        <v>0</v>
      </c>
    </row>
    <row r="979" spans="1:11" ht="12.75">
      <c r="A979" s="35"/>
      <c r="K979" s="33">
        <f t="shared" si="15"/>
        <v>0</v>
      </c>
    </row>
    <row r="980" spans="1:11" ht="12.75">
      <c r="A980" s="35"/>
      <c r="K980" s="33">
        <f t="shared" si="15"/>
        <v>0</v>
      </c>
    </row>
    <row r="981" spans="1:11" ht="12.75">
      <c r="A981" s="35"/>
      <c r="K981" s="33">
        <f t="shared" si="15"/>
        <v>0</v>
      </c>
    </row>
    <row r="982" spans="1:11" ht="12.75">
      <c r="A982" s="35"/>
      <c r="K982" s="33">
        <f t="shared" si="15"/>
        <v>0</v>
      </c>
    </row>
    <row r="983" spans="1:11" ht="12.75">
      <c r="A983" s="35"/>
      <c r="K983" s="33">
        <f t="shared" si="15"/>
        <v>0</v>
      </c>
    </row>
    <row r="984" spans="1:11" ht="12.75">
      <c r="A984" s="35"/>
      <c r="K984" s="33">
        <f t="shared" si="15"/>
        <v>0</v>
      </c>
    </row>
    <row r="985" spans="1:11" ht="12.75">
      <c r="A985" s="35"/>
      <c r="K985" s="33">
        <f t="shared" si="15"/>
        <v>0</v>
      </c>
    </row>
    <row r="986" spans="1:11" ht="12.75">
      <c r="A986" s="35"/>
      <c r="K986" s="33">
        <f t="shared" si="15"/>
        <v>0</v>
      </c>
    </row>
    <row r="987" spans="1:11" ht="12.75">
      <c r="A987" s="35"/>
      <c r="K987" s="33">
        <f t="shared" si="15"/>
        <v>0</v>
      </c>
    </row>
    <row r="988" spans="1:11" ht="12.75">
      <c r="A988" s="35"/>
      <c r="K988" s="33">
        <f t="shared" si="15"/>
        <v>0</v>
      </c>
    </row>
    <row r="989" spans="1:11" ht="12.75">
      <c r="A989" s="35"/>
      <c r="K989" s="33">
        <f t="shared" si="15"/>
        <v>0</v>
      </c>
    </row>
    <row r="990" spans="1:11" ht="12.75">
      <c r="A990" s="35"/>
      <c r="K990" s="33">
        <f t="shared" si="15"/>
        <v>0</v>
      </c>
    </row>
    <row r="991" spans="1:11" ht="12.75">
      <c r="A991" s="35"/>
      <c r="K991" s="33">
        <f t="shared" si="15"/>
        <v>0</v>
      </c>
    </row>
    <row r="992" spans="1:11" ht="12.75">
      <c r="A992" s="35"/>
      <c r="K992" s="33">
        <f t="shared" si="15"/>
        <v>0</v>
      </c>
    </row>
    <row r="993" spans="1:11" ht="12.75">
      <c r="A993" s="35"/>
      <c r="K993" s="33">
        <f t="shared" si="15"/>
        <v>0</v>
      </c>
    </row>
    <row r="994" spans="1:11" ht="12.75">
      <c r="A994" s="35"/>
      <c r="K994" s="33">
        <f t="shared" si="15"/>
        <v>0</v>
      </c>
    </row>
    <row r="995" spans="1:11" ht="12.75">
      <c r="A995" s="35"/>
      <c r="K995" s="33">
        <f t="shared" si="15"/>
        <v>0</v>
      </c>
    </row>
    <row r="996" spans="1:11" ht="12.75">
      <c r="A996" s="35"/>
      <c r="K996" s="33">
        <f t="shared" si="15"/>
        <v>0</v>
      </c>
    </row>
    <row r="997" spans="1:11" ht="12.75">
      <c r="A997" s="35"/>
      <c r="K997" s="33">
        <f t="shared" si="15"/>
        <v>0</v>
      </c>
    </row>
  </sheetData>
  <mergeCells count="2">
    <mergeCell ref="A1:AD1"/>
    <mergeCell ref="A4:A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E1000"/>
  <sheetViews>
    <sheetView tabSelected="1" workbookViewId="0">
      <selection sqref="A1:AE1"/>
    </sheetView>
  </sheetViews>
  <sheetFormatPr defaultColWidth="12.5703125" defaultRowHeight="15.75" customHeight="1"/>
  <cols>
    <col min="1" max="1" width="20.42578125" customWidth="1"/>
    <col min="2" max="3" width="15" customWidth="1"/>
    <col min="4" max="5" width="16.85546875" customWidth="1"/>
    <col min="6" max="6" width="21.42578125" customWidth="1"/>
    <col min="7" max="7" width="11.42578125" customWidth="1"/>
    <col min="11" max="11" width="17.42578125" customWidth="1"/>
  </cols>
  <sheetData>
    <row r="1" spans="1:31" ht="37.5" customHeight="1">
      <c r="A1" s="87" t="s">
        <v>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1:31" ht="44.25">
      <c r="A2" s="44" t="s">
        <v>19</v>
      </c>
      <c r="B2" s="48" t="s">
        <v>64</v>
      </c>
      <c r="C2" s="52"/>
      <c r="D2" s="52"/>
      <c r="E2" s="53"/>
      <c r="F2" s="46" t="s">
        <v>65</v>
      </c>
      <c r="G2" s="47">
        <f ca="1">SUM(J:J)</f>
        <v>54.900000000000006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44.25">
      <c r="A3" s="44" t="s">
        <v>21</v>
      </c>
      <c r="B3" s="93" t="s">
        <v>22</v>
      </c>
      <c r="C3" s="88"/>
      <c r="D3" s="52"/>
      <c r="E3" s="52"/>
      <c r="F3" s="46" t="s">
        <v>66</v>
      </c>
      <c r="G3" s="49">
        <f ca="1">SUM(K:K)</f>
        <v>8100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2.75">
      <c r="A4" s="9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</row>
    <row r="5" spans="1:31" ht="37.5" customHeight="1">
      <c r="A5" s="39" t="s">
        <v>24</v>
      </c>
      <c r="B5" s="13" t="s">
        <v>25</v>
      </c>
      <c r="C5" s="13" t="s">
        <v>26</v>
      </c>
      <c r="D5" s="13" t="s">
        <v>27</v>
      </c>
      <c r="E5" s="13" t="s">
        <v>28</v>
      </c>
      <c r="F5" s="13" t="s">
        <v>17</v>
      </c>
      <c r="G5" s="13" t="s">
        <v>29</v>
      </c>
      <c r="H5" s="13" t="s">
        <v>30</v>
      </c>
      <c r="I5" s="13" t="s">
        <v>31</v>
      </c>
      <c r="J5" s="13" t="s">
        <v>67</v>
      </c>
      <c r="K5" s="13" t="s">
        <v>68</v>
      </c>
      <c r="L5" s="6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26.25" customHeight="1">
      <c r="A6" s="66"/>
      <c r="B6" s="67"/>
      <c r="C6" s="67"/>
      <c r="D6" s="67"/>
      <c r="E6" s="68" t="s">
        <v>69</v>
      </c>
      <c r="F6" s="67"/>
      <c r="G6" s="67"/>
      <c r="H6" s="67"/>
      <c r="I6" s="67"/>
      <c r="J6" s="69"/>
      <c r="K6" s="69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</row>
    <row r="7" spans="1:31" ht="26.25" customHeight="1">
      <c r="A7" s="50">
        <f ca="1">IFERROR(__xludf.DUMMYFUNCTION("{
FILTER('Monday DATE'!A6:K1000, 'Monday DATE'!A6:A1000 &lt;&gt; """");
FILTER('Tuesday DATE'!A6:K1000, 'Tuesday DATE'!A6:A1000 &lt;&gt; """");
FILTER('Wednesday DATE'!A6:K1000, 'Wednesday DATE'!A6:A1000 &lt;&gt; """");
FILTER('Thursday DATE'!A6:K1000, 'Thursday DATE'!A6:A"&amp;"1000 &lt;&gt; """");
FILTER('Friday DATE'!A6:K1000, 'Friday DATE'!A6:A1000 &lt;&gt; """");
FILTER('Saturday DATE'!A6:K1000, 'Saturday DATE'!A6:A1000 &lt;&gt; """");
FILTER('Sunday DATE'!A6:K1000, 'Sunday DATE'!A6:A1000 &lt;&gt; """")}"),45719)</f>
        <v>45719</v>
      </c>
      <c r="B7" s="8">
        <f ca="1">IFERROR(__xludf.DUMMYFUNCTION("""COMPUTED_VALUE"""),123)</f>
        <v>123</v>
      </c>
      <c r="C7" s="8" t="str">
        <f ca="1">IFERROR(__xludf.DUMMYFUNCTION("""COMPUTED_VALUE"""),"Jack")</f>
        <v>Jack</v>
      </c>
      <c r="D7" s="8" t="str">
        <f ca="1">IFERROR(__xludf.DUMMYFUNCTION("""COMPUTED_VALUE"""),"AB456")</f>
        <v>AB456</v>
      </c>
      <c r="E7" s="8" t="str">
        <f ca="1">IFERROR(__xludf.DUMMYFUNCTION("""COMPUTED_VALUE"""),"Example Task")</f>
        <v>Example Task</v>
      </c>
      <c r="F7" s="8" t="str">
        <f ca="1">IFERROR(__xludf.DUMMYFUNCTION("""COMPUTED_VALUE"""),"Example Description")</f>
        <v>Example Description</v>
      </c>
      <c r="G7" s="19">
        <f ca="1">IFERROR(__xludf.DUMMYFUNCTION("""COMPUTED_VALUE"""),50)</f>
        <v>50</v>
      </c>
      <c r="H7" s="20">
        <f ca="1">IFERROR(__xludf.DUMMYFUNCTION("""COMPUTED_VALUE"""),0.166666666666666)</f>
        <v>0.16666666666666599</v>
      </c>
      <c r="I7" s="20">
        <f ca="1">IFERROR(__xludf.DUMMYFUNCTION("""COMPUTED_VALUE"""),0.3125)</f>
        <v>0.3125</v>
      </c>
      <c r="J7" s="71">
        <f ca="1">IFERROR(__xludf.DUMMYFUNCTION("""COMPUTED_VALUE"""),3.5)</f>
        <v>3.5</v>
      </c>
      <c r="K7" s="22">
        <f ca="1">IFERROR(__xludf.DUMMYFUNCTION("""COMPUTED_VALUE"""),175)</f>
        <v>175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26.25" customHeight="1">
      <c r="A8" s="50">
        <f ca="1">IFERROR(__xludf.DUMMYFUNCTION("""COMPUTED_VALUE"""),45719)</f>
        <v>45719</v>
      </c>
      <c r="B8" s="8">
        <f ca="1">IFERROR(__xludf.DUMMYFUNCTION("""COMPUTED_VALUE"""),123)</f>
        <v>123</v>
      </c>
      <c r="C8" s="8" t="str">
        <f ca="1">IFERROR(__xludf.DUMMYFUNCTION("""COMPUTED_VALUE"""),"Jack")</f>
        <v>Jack</v>
      </c>
      <c r="D8" s="8" t="str">
        <f ca="1">IFERROR(__xludf.DUMMYFUNCTION("""COMPUTED_VALUE"""),"AB456")</f>
        <v>AB456</v>
      </c>
      <c r="E8" s="8" t="str">
        <f ca="1">IFERROR(__xludf.DUMMYFUNCTION("""COMPUTED_VALUE"""),"Example Task")</f>
        <v>Example Task</v>
      </c>
      <c r="F8" s="8" t="str">
        <f ca="1">IFERROR(__xludf.DUMMYFUNCTION("""COMPUTED_VALUE"""),"Example Description")</f>
        <v>Example Description</v>
      </c>
      <c r="G8" s="22">
        <f ca="1">IFERROR(__xludf.DUMMYFUNCTION("""COMPUTED_VALUE"""),50)</f>
        <v>50</v>
      </c>
      <c r="H8" s="72">
        <f ca="1">IFERROR(__xludf.DUMMYFUNCTION("""COMPUTED_VALUE"""),0.166666666666666)</f>
        <v>0.16666666666666599</v>
      </c>
      <c r="I8" s="72">
        <f ca="1">IFERROR(__xludf.DUMMYFUNCTION("""COMPUTED_VALUE"""),0.3125)</f>
        <v>0.3125</v>
      </c>
      <c r="J8" s="71">
        <f ca="1">IFERROR(__xludf.DUMMYFUNCTION("""COMPUTED_VALUE"""),3.5)</f>
        <v>3.5</v>
      </c>
      <c r="K8" s="22">
        <f ca="1">IFERROR(__xludf.DUMMYFUNCTION("""COMPUTED_VALUE"""),175)</f>
        <v>175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26.25" customHeight="1">
      <c r="A9" s="50">
        <f ca="1">IFERROR(__xludf.DUMMYFUNCTION("""COMPUTED_VALUE"""),45719)</f>
        <v>45719</v>
      </c>
      <c r="B9" s="8">
        <f ca="1">IFERROR(__xludf.DUMMYFUNCTION("""COMPUTED_VALUE"""),123)</f>
        <v>123</v>
      </c>
      <c r="C9" s="8" t="str">
        <f ca="1">IFERROR(__xludf.DUMMYFUNCTION("""COMPUTED_VALUE"""),"Jack")</f>
        <v>Jack</v>
      </c>
      <c r="D9" s="8" t="str">
        <f ca="1">IFERROR(__xludf.DUMMYFUNCTION("""COMPUTED_VALUE"""),"AB456")</f>
        <v>AB456</v>
      </c>
      <c r="E9" s="8" t="str">
        <f ca="1">IFERROR(__xludf.DUMMYFUNCTION("""COMPUTED_VALUE"""),"Example Task")</f>
        <v>Example Task</v>
      </c>
      <c r="F9" s="8" t="str">
        <f ca="1">IFERROR(__xludf.DUMMYFUNCTION("""COMPUTED_VALUE"""),"Example Description")</f>
        <v>Example Description</v>
      </c>
      <c r="G9" s="22">
        <f ca="1">IFERROR(__xludf.DUMMYFUNCTION("""COMPUTED_VALUE"""),50)</f>
        <v>50</v>
      </c>
      <c r="H9" s="72">
        <f ca="1">IFERROR(__xludf.DUMMYFUNCTION("""COMPUTED_VALUE"""),0.166666666666666)</f>
        <v>0.16666666666666599</v>
      </c>
      <c r="I9" s="72">
        <f ca="1">IFERROR(__xludf.DUMMYFUNCTION("""COMPUTED_VALUE"""),0.3125)</f>
        <v>0.3125</v>
      </c>
      <c r="J9" s="71">
        <f ca="1">IFERROR(__xludf.DUMMYFUNCTION("""COMPUTED_VALUE"""),3.5)</f>
        <v>3.5</v>
      </c>
      <c r="K9" s="22">
        <f ca="1">IFERROR(__xludf.DUMMYFUNCTION("""COMPUTED_VALUE"""),175)</f>
        <v>175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26.25" customHeight="1">
      <c r="A10" s="50">
        <f ca="1">IFERROR(__xludf.DUMMYFUNCTION("""COMPUTED_VALUE"""),45720)</f>
        <v>45720</v>
      </c>
      <c r="B10" s="8">
        <f ca="1">IFERROR(__xludf.DUMMYFUNCTION("""COMPUTED_VALUE"""),123)</f>
        <v>123</v>
      </c>
      <c r="C10" s="8" t="str">
        <f ca="1">IFERROR(__xludf.DUMMYFUNCTION("""COMPUTED_VALUE"""),"Jack")</f>
        <v>Jack</v>
      </c>
      <c r="D10" s="8" t="str">
        <f ca="1">IFERROR(__xludf.DUMMYFUNCTION("""COMPUTED_VALUE"""),"AB123")</f>
        <v>AB123</v>
      </c>
      <c r="E10" s="8" t="str">
        <f ca="1">IFERROR(__xludf.DUMMYFUNCTION("""COMPUTED_VALUE"""),"Example Task")</f>
        <v>Example Task</v>
      </c>
      <c r="F10" s="8" t="str">
        <f ca="1">IFERROR(__xludf.DUMMYFUNCTION("""COMPUTED_VALUE"""),"Example Description")</f>
        <v>Example Description</v>
      </c>
      <c r="G10" s="22">
        <f ca="1">IFERROR(__xludf.DUMMYFUNCTION("""COMPUTED_VALUE"""),100)</f>
        <v>100</v>
      </c>
      <c r="H10" s="72">
        <f ca="1">IFERROR(__xludf.DUMMYFUNCTION("""COMPUTED_VALUE"""),0.208333333333333)</f>
        <v>0.20833333333333301</v>
      </c>
      <c r="I10" s="72">
        <f ca="1">IFERROR(__xludf.DUMMYFUNCTION("""COMPUTED_VALUE"""),0.270833333333333)</f>
        <v>0.27083333333333298</v>
      </c>
      <c r="J10" s="73">
        <f ca="1">IFERROR(__xludf.DUMMYFUNCTION("""COMPUTED_VALUE"""),1.5)</f>
        <v>1.5</v>
      </c>
      <c r="K10" s="22">
        <f ca="1">IFERROR(__xludf.DUMMYFUNCTION("""COMPUTED_VALUE"""),150)</f>
        <v>150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26.25" customHeight="1">
      <c r="A11" s="50">
        <f ca="1">IFERROR(__xludf.DUMMYFUNCTION("""COMPUTED_VALUE"""),45720)</f>
        <v>45720</v>
      </c>
      <c r="B11" s="8">
        <f ca="1">IFERROR(__xludf.DUMMYFUNCTION("""COMPUTED_VALUE"""),123)</f>
        <v>123</v>
      </c>
      <c r="C11" s="8" t="str">
        <f ca="1">IFERROR(__xludf.DUMMYFUNCTION("""COMPUTED_VALUE"""),"Jack")</f>
        <v>Jack</v>
      </c>
      <c r="D11" s="8" t="str">
        <f ca="1">IFERROR(__xludf.DUMMYFUNCTION("""COMPUTED_VALUE"""),"AB123")</f>
        <v>AB123</v>
      </c>
      <c r="E11" s="8" t="str">
        <f ca="1">IFERROR(__xludf.DUMMYFUNCTION("""COMPUTED_VALUE"""),"Example Task")</f>
        <v>Example Task</v>
      </c>
      <c r="F11" s="8" t="str">
        <f ca="1">IFERROR(__xludf.DUMMYFUNCTION("""COMPUTED_VALUE"""),"Example Description")</f>
        <v>Example Description</v>
      </c>
      <c r="G11" s="22">
        <f ca="1">IFERROR(__xludf.DUMMYFUNCTION("""COMPUTED_VALUE"""),100)</f>
        <v>100</v>
      </c>
      <c r="H11" s="72">
        <f ca="1">IFERROR(__xludf.DUMMYFUNCTION("""COMPUTED_VALUE"""),0.208333333333333)</f>
        <v>0.20833333333333301</v>
      </c>
      <c r="I11" s="72">
        <f ca="1">IFERROR(__xludf.DUMMYFUNCTION("""COMPUTED_VALUE"""),0.270833333333333)</f>
        <v>0.27083333333333298</v>
      </c>
      <c r="J11" s="73">
        <f ca="1">IFERROR(__xludf.DUMMYFUNCTION("""COMPUTED_VALUE"""),1.5)</f>
        <v>1.5</v>
      </c>
      <c r="K11" s="22">
        <f ca="1">IFERROR(__xludf.DUMMYFUNCTION("""COMPUTED_VALUE"""),150)</f>
        <v>150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26.25" customHeight="1">
      <c r="A12" s="50">
        <f ca="1">IFERROR(__xludf.DUMMYFUNCTION("""COMPUTED_VALUE"""),45720)</f>
        <v>45720</v>
      </c>
      <c r="B12" s="8">
        <f ca="1">IFERROR(__xludf.DUMMYFUNCTION("""COMPUTED_VALUE"""),123)</f>
        <v>123</v>
      </c>
      <c r="C12" s="8" t="str">
        <f ca="1">IFERROR(__xludf.DUMMYFUNCTION("""COMPUTED_VALUE"""),"Jack")</f>
        <v>Jack</v>
      </c>
      <c r="D12" s="8" t="str">
        <f ca="1">IFERROR(__xludf.DUMMYFUNCTION("""COMPUTED_VALUE"""),"AB123")</f>
        <v>AB123</v>
      </c>
      <c r="E12" s="8" t="str">
        <f ca="1">IFERROR(__xludf.DUMMYFUNCTION("""COMPUTED_VALUE"""),"Example Task")</f>
        <v>Example Task</v>
      </c>
      <c r="F12" s="8" t="str">
        <f ca="1">IFERROR(__xludf.DUMMYFUNCTION("""COMPUTED_VALUE"""),"Example Description")</f>
        <v>Example Description</v>
      </c>
      <c r="G12" s="22">
        <f ca="1">IFERROR(__xludf.DUMMYFUNCTION("""COMPUTED_VALUE"""),100)</f>
        <v>100</v>
      </c>
      <c r="H12" s="72">
        <f ca="1">IFERROR(__xludf.DUMMYFUNCTION("""COMPUTED_VALUE"""),0.208333333333333)</f>
        <v>0.20833333333333301</v>
      </c>
      <c r="I12" s="72">
        <f ca="1">IFERROR(__xludf.DUMMYFUNCTION("""COMPUTED_VALUE"""),0.270833333333333)</f>
        <v>0.27083333333333298</v>
      </c>
      <c r="J12" s="73">
        <f ca="1">IFERROR(__xludf.DUMMYFUNCTION("""COMPUTED_VALUE"""),1.5)</f>
        <v>1.5</v>
      </c>
      <c r="K12" s="22">
        <f ca="1">IFERROR(__xludf.DUMMYFUNCTION("""COMPUTED_VALUE"""),150)</f>
        <v>150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26.25" customHeight="1">
      <c r="A13" s="50">
        <f ca="1">IFERROR(__xludf.DUMMYFUNCTION("""COMPUTED_VALUE"""),45720)</f>
        <v>45720</v>
      </c>
      <c r="B13" s="8">
        <f ca="1">IFERROR(__xludf.DUMMYFUNCTION("""COMPUTED_VALUE"""),123)</f>
        <v>123</v>
      </c>
      <c r="C13" s="8" t="str">
        <f ca="1">IFERROR(__xludf.DUMMYFUNCTION("""COMPUTED_VALUE"""),"Jack")</f>
        <v>Jack</v>
      </c>
      <c r="D13" s="8" t="str">
        <f ca="1">IFERROR(__xludf.DUMMYFUNCTION("""COMPUTED_VALUE"""),"AB123")</f>
        <v>AB123</v>
      </c>
      <c r="E13" s="8" t="str">
        <f ca="1">IFERROR(__xludf.DUMMYFUNCTION("""COMPUTED_VALUE"""),"Example Task")</f>
        <v>Example Task</v>
      </c>
      <c r="F13" s="8" t="str">
        <f ca="1">IFERROR(__xludf.DUMMYFUNCTION("""COMPUTED_VALUE"""),"Example Description")</f>
        <v>Example Description</v>
      </c>
      <c r="G13" s="22">
        <f ca="1">IFERROR(__xludf.DUMMYFUNCTION("""COMPUTED_VALUE"""),100)</f>
        <v>100</v>
      </c>
      <c r="H13" s="72">
        <f ca="1">IFERROR(__xludf.DUMMYFUNCTION("""COMPUTED_VALUE"""),0.208333333333333)</f>
        <v>0.20833333333333301</v>
      </c>
      <c r="I13" s="72">
        <f ca="1">IFERROR(__xludf.DUMMYFUNCTION("""COMPUTED_VALUE"""),0.270833333333333)</f>
        <v>0.27083333333333298</v>
      </c>
      <c r="J13" s="73">
        <f ca="1">IFERROR(__xludf.DUMMYFUNCTION("""COMPUTED_VALUE"""),1.5)</f>
        <v>1.5</v>
      </c>
      <c r="K13" s="22">
        <f ca="1">IFERROR(__xludf.DUMMYFUNCTION("""COMPUTED_VALUE"""),150)</f>
        <v>150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26.25" customHeight="1">
      <c r="A14" s="50">
        <f ca="1">IFERROR(__xludf.DUMMYFUNCTION("""COMPUTED_VALUE"""),45721)</f>
        <v>45721</v>
      </c>
      <c r="B14" s="8">
        <f ca="1">IFERROR(__xludf.DUMMYFUNCTION("""COMPUTED_VALUE"""),123)</f>
        <v>123</v>
      </c>
      <c r="C14" s="8" t="str">
        <f ca="1">IFERROR(__xludf.DUMMYFUNCTION("""COMPUTED_VALUE"""),"Jack")</f>
        <v>Jack</v>
      </c>
      <c r="D14" s="8" t="str">
        <f ca="1">IFERROR(__xludf.DUMMYFUNCTION("""COMPUTED_VALUE"""),"AB789")</f>
        <v>AB789</v>
      </c>
      <c r="E14" s="8" t="str">
        <f ca="1">IFERROR(__xludf.DUMMYFUNCTION("""COMPUTED_VALUE"""),"Example Task")</f>
        <v>Example Task</v>
      </c>
      <c r="F14" s="8" t="str">
        <f ca="1">IFERROR(__xludf.DUMMYFUNCTION("""COMPUTED_VALUE"""),"Example Description")</f>
        <v>Example Description</v>
      </c>
      <c r="G14" s="22">
        <f ca="1">IFERROR(__xludf.DUMMYFUNCTION("""COMPUTED_VALUE"""),150)</f>
        <v>150</v>
      </c>
      <c r="H14" s="72">
        <f ca="1">IFERROR(__xludf.DUMMYFUNCTION("""COMPUTED_VALUE"""),0.25)</f>
        <v>0.25</v>
      </c>
      <c r="I14" s="72">
        <f ca="1">IFERROR(__xludf.DUMMYFUNCTION("""COMPUTED_VALUE"""),0.4375)</f>
        <v>0.4375</v>
      </c>
      <c r="J14" s="71">
        <f ca="1">IFERROR(__xludf.DUMMYFUNCTION("""COMPUTED_VALUE"""),4.5)</f>
        <v>4.5</v>
      </c>
      <c r="K14" s="22">
        <f ca="1">IFERROR(__xludf.DUMMYFUNCTION("""COMPUTED_VALUE"""),675)</f>
        <v>675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26.25" customHeight="1">
      <c r="A15" s="50">
        <f ca="1">IFERROR(__xludf.DUMMYFUNCTION("""COMPUTED_VALUE"""),45721)</f>
        <v>45721</v>
      </c>
      <c r="B15" s="8">
        <f ca="1">IFERROR(__xludf.DUMMYFUNCTION("""COMPUTED_VALUE"""),123)</f>
        <v>123</v>
      </c>
      <c r="C15" s="8" t="str">
        <f ca="1">IFERROR(__xludf.DUMMYFUNCTION("""COMPUTED_VALUE"""),"Jack")</f>
        <v>Jack</v>
      </c>
      <c r="D15" s="8" t="str">
        <f ca="1">IFERROR(__xludf.DUMMYFUNCTION("""COMPUTED_VALUE"""),"AB789")</f>
        <v>AB789</v>
      </c>
      <c r="E15" s="8" t="str">
        <f ca="1">IFERROR(__xludf.DUMMYFUNCTION("""COMPUTED_VALUE"""),"Example Task")</f>
        <v>Example Task</v>
      </c>
      <c r="F15" s="8" t="str">
        <f ca="1">IFERROR(__xludf.DUMMYFUNCTION("""COMPUTED_VALUE"""),"Example Description")</f>
        <v>Example Description</v>
      </c>
      <c r="G15" s="22">
        <f ca="1">IFERROR(__xludf.DUMMYFUNCTION("""COMPUTED_VALUE"""),150)</f>
        <v>150</v>
      </c>
      <c r="H15" s="72">
        <f ca="1">IFERROR(__xludf.DUMMYFUNCTION("""COMPUTED_VALUE"""),0.25)</f>
        <v>0.25</v>
      </c>
      <c r="I15" s="72">
        <f ca="1">IFERROR(__xludf.DUMMYFUNCTION("""COMPUTED_VALUE"""),0.4375)</f>
        <v>0.4375</v>
      </c>
      <c r="J15" s="71">
        <f ca="1">IFERROR(__xludf.DUMMYFUNCTION("""COMPUTED_VALUE"""),4.5)</f>
        <v>4.5</v>
      </c>
      <c r="K15" s="22">
        <f ca="1">IFERROR(__xludf.DUMMYFUNCTION("""COMPUTED_VALUE"""),675)</f>
        <v>675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26.25" customHeight="1">
      <c r="A16" s="50">
        <f ca="1">IFERROR(__xludf.DUMMYFUNCTION("""COMPUTED_VALUE"""),45721)</f>
        <v>45721</v>
      </c>
      <c r="B16" s="8">
        <f ca="1">IFERROR(__xludf.DUMMYFUNCTION("""COMPUTED_VALUE"""),123)</f>
        <v>123</v>
      </c>
      <c r="C16" s="8" t="str">
        <f ca="1">IFERROR(__xludf.DUMMYFUNCTION("""COMPUTED_VALUE"""),"Jack")</f>
        <v>Jack</v>
      </c>
      <c r="D16" s="8" t="str">
        <f ca="1">IFERROR(__xludf.DUMMYFUNCTION("""COMPUTED_VALUE"""),"AB789")</f>
        <v>AB789</v>
      </c>
      <c r="E16" s="8" t="str">
        <f ca="1">IFERROR(__xludf.DUMMYFUNCTION("""COMPUTED_VALUE"""),"Example Task")</f>
        <v>Example Task</v>
      </c>
      <c r="F16" s="8" t="str">
        <f ca="1">IFERROR(__xludf.DUMMYFUNCTION("""COMPUTED_VALUE"""),"Example Description")</f>
        <v>Example Description</v>
      </c>
      <c r="G16" s="22">
        <f ca="1">IFERROR(__xludf.DUMMYFUNCTION("""COMPUTED_VALUE"""),150)</f>
        <v>150</v>
      </c>
      <c r="H16" s="72">
        <f ca="1">IFERROR(__xludf.DUMMYFUNCTION("""COMPUTED_VALUE"""),0.25)</f>
        <v>0.25</v>
      </c>
      <c r="I16" s="72">
        <f ca="1">IFERROR(__xludf.DUMMYFUNCTION("""COMPUTED_VALUE"""),0.4375)</f>
        <v>0.4375</v>
      </c>
      <c r="J16" s="71">
        <f ca="1">IFERROR(__xludf.DUMMYFUNCTION("""COMPUTED_VALUE"""),4.5)</f>
        <v>4.5</v>
      </c>
      <c r="K16" s="22">
        <f ca="1">IFERROR(__xludf.DUMMYFUNCTION("""COMPUTED_VALUE"""),675)</f>
        <v>675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26.25" customHeight="1">
      <c r="A17" s="50">
        <f ca="1">IFERROR(__xludf.DUMMYFUNCTION("""COMPUTED_VALUE"""),45721)</f>
        <v>45721</v>
      </c>
      <c r="B17" s="8">
        <f ca="1">IFERROR(__xludf.DUMMYFUNCTION("""COMPUTED_VALUE"""),123)</f>
        <v>123</v>
      </c>
      <c r="C17" s="8" t="str">
        <f ca="1">IFERROR(__xludf.DUMMYFUNCTION("""COMPUTED_VALUE"""),"Jack")</f>
        <v>Jack</v>
      </c>
      <c r="D17" s="8" t="str">
        <f ca="1">IFERROR(__xludf.DUMMYFUNCTION("""COMPUTED_VALUE"""),"AB789")</f>
        <v>AB789</v>
      </c>
      <c r="E17" s="8" t="str">
        <f ca="1">IFERROR(__xludf.DUMMYFUNCTION("""COMPUTED_VALUE"""),"Example Task")</f>
        <v>Example Task</v>
      </c>
      <c r="F17" s="8" t="str">
        <f ca="1">IFERROR(__xludf.DUMMYFUNCTION("""COMPUTED_VALUE"""),"Example Description")</f>
        <v>Example Description</v>
      </c>
      <c r="G17" s="22">
        <f ca="1">IFERROR(__xludf.DUMMYFUNCTION("""COMPUTED_VALUE"""),150)</f>
        <v>150</v>
      </c>
      <c r="H17" s="72">
        <f ca="1">IFERROR(__xludf.DUMMYFUNCTION("""COMPUTED_VALUE"""),0.25)</f>
        <v>0.25</v>
      </c>
      <c r="I17" s="72">
        <f ca="1">IFERROR(__xludf.DUMMYFUNCTION("""COMPUTED_VALUE"""),0.4375)</f>
        <v>0.4375</v>
      </c>
      <c r="J17" s="71">
        <f ca="1">IFERROR(__xludf.DUMMYFUNCTION("""COMPUTED_VALUE"""),4.5)</f>
        <v>4.5</v>
      </c>
      <c r="K17" s="22">
        <f ca="1">IFERROR(__xludf.DUMMYFUNCTION("""COMPUTED_VALUE"""),675)</f>
        <v>675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26.25" customHeight="1">
      <c r="A18" s="50">
        <f ca="1">IFERROR(__xludf.DUMMYFUNCTION("""COMPUTED_VALUE"""),45721)</f>
        <v>45721</v>
      </c>
      <c r="B18" s="8">
        <f ca="1">IFERROR(__xludf.DUMMYFUNCTION("""COMPUTED_VALUE"""),123)</f>
        <v>123</v>
      </c>
      <c r="C18" s="8" t="str">
        <f ca="1">IFERROR(__xludf.DUMMYFUNCTION("""COMPUTED_VALUE"""),"Jack")</f>
        <v>Jack</v>
      </c>
      <c r="D18" s="8" t="str">
        <f ca="1">IFERROR(__xludf.DUMMYFUNCTION("""COMPUTED_VALUE"""),"AB789")</f>
        <v>AB789</v>
      </c>
      <c r="E18" s="8" t="str">
        <f ca="1">IFERROR(__xludf.DUMMYFUNCTION("""COMPUTED_VALUE"""),"Example Task")</f>
        <v>Example Task</v>
      </c>
      <c r="F18" s="8" t="str">
        <f ca="1">IFERROR(__xludf.DUMMYFUNCTION("""COMPUTED_VALUE"""),"Example Description")</f>
        <v>Example Description</v>
      </c>
      <c r="G18" s="22">
        <f ca="1">IFERROR(__xludf.DUMMYFUNCTION("""COMPUTED_VALUE"""),150)</f>
        <v>150</v>
      </c>
      <c r="H18" s="72">
        <f ca="1">IFERROR(__xludf.DUMMYFUNCTION("""COMPUTED_VALUE"""),0.25)</f>
        <v>0.25</v>
      </c>
      <c r="I18" s="72">
        <f ca="1">IFERROR(__xludf.DUMMYFUNCTION("""COMPUTED_VALUE"""),0.4375)</f>
        <v>0.4375</v>
      </c>
      <c r="J18" s="71">
        <f ca="1">IFERROR(__xludf.DUMMYFUNCTION("""COMPUTED_VALUE"""),4.5)</f>
        <v>4.5</v>
      </c>
      <c r="K18" s="22">
        <f ca="1">IFERROR(__xludf.DUMMYFUNCTION("""COMPUTED_VALUE"""),675)</f>
        <v>675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26.25" customHeight="1">
      <c r="A19" s="50">
        <f ca="1">IFERROR(__xludf.DUMMYFUNCTION("""COMPUTED_VALUE"""),45722)</f>
        <v>45722</v>
      </c>
      <c r="B19" s="8">
        <f ca="1">IFERROR(__xludf.DUMMYFUNCTION("""COMPUTED_VALUE"""),123)</f>
        <v>123</v>
      </c>
      <c r="C19" s="8" t="str">
        <f ca="1">IFERROR(__xludf.DUMMYFUNCTION("""COMPUTED_VALUE"""),"Jack")</f>
        <v>Jack</v>
      </c>
      <c r="D19" s="8" t="str">
        <f ca="1">IFERROR(__xludf.DUMMYFUNCTION("""COMPUTED_VALUE"""),"AB789")</f>
        <v>AB789</v>
      </c>
      <c r="E19" s="8" t="str">
        <f ca="1">IFERROR(__xludf.DUMMYFUNCTION("""COMPUTED_VALUE"""),"Example Task")</f>
        <v>Example Task</v>
      </c>
      <c r="F19" s="8" t="str">
        <f ca="1">IFERROR(__xludf.DUMMYFUNCTION("""COMPUTED_VALUE"""),"Example Description")</f>
        <v>Example Description</v>
      </c>
      <c r="G19" s="22">
        <f ca="1">IFERROR(__xludf.DUMMYFUNCTION("""COMPUTED_VALUE"""),150)</f>
        <v>150</v>
      </c>
      <c r="H19" s="72">
        <f ca="1">IFERROR(__xludf.DUMMYFUNCTION("""COMPUTED_VALUE"""),0.25)</f>
        <v>0.25</v>
      </c>
      <c r="I19" s="72">
        <f ca="1">IFERROR(__xludf.DUMMYFUNCTION("""COMPUTED_VALUE"""),0.4375)</f>
        <v>0.4375</v>
      </c>
      <c r="J19" s="71">
        <f ca="1">IFERROR(__xludf.DUMMYFUNCTION("""COMPUTED_VALUE"""),4.5)</f>
        <v>4.5</v>
      </c>
      <c r="K19" s="22">
        <f ca="1">IFERROR(__xludf.DUMMYFUNCTION("""COMPUTED_VALUE"""),675)</f>
        <v>675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26.25" customHeight="1">
      <c r="A20" s="50">
        <f ca="1">IFERROR(__xludf.DUMMYFUNCTION("""COMPUTED_VALUE"""),45722)</f>
        <v>45722</v>
      </c>
      <c r="B20" s="8">
        <f ca="1">IFERROR(__xludf.DUMMYFUNCTION("""COMPUTED_VALUE"""),123)</f>
        <v>123</v>
      </c>
      <c r="C20" s="8" t="str">
        <f ca="1">IFERROR(__xludf.DUMMYFUNCTION("""COMPUTED_VALUE"""),"Jack")</f>
        <v>Jack</v>
      </c>
      <c r="D20" s="8" t="str">
        <f ca="1">IFERROR(__xludf.DUMMYFUNCTION("""COMPUTED_VALUE"""),"AB789")</f>
        <v>AB789</v>
      </c>
      <c r="E20" s="8" t="str">
        <f ca="1">IFERROR(__xludf.DUMMYFUNCTION("""COMPUTED_VALUE"""),"Example Task")</f>
        <v>Example Task</v>
      </c>
      <c r="F20" s="8" t="str">
        <f ca="1">IFERROR(__xludf.DUMMYFUNCTION("""COMPUTED_VALUE"""),"Example Description")</f>
        <v>Example Description</v>
      </c>
      <c r="G20" s="22">
        <f ca="1">IFERROR(__xludf.DUMMYFUNCTION("""COMPUTED_VALUE"""),150)</f>
        <v>150</v>
      </c>
      <c r="H20" s="72">
        <f ca="1">IFERROR(__xludf.DUMMYFUNCTION("""COMPUTED_VALUE"""),0.25)</f>
        <v>0.25</v>
      </c>
      <c r="I20" s="72">
        <f ca="1">IFERROR(__xludf.DUMMYFUNCTION("""COMPUTED_VALUE"""),0.4375)</f>
        <v>0.4375</v>
      </c>
      <c r="J20" s="71">
        <f ca="1">IFERROR(__xludf.DUMMYFUNCTION("""COMPUTED_VALUE"""),4.5)</f>
        <v>4.5</v>
      </c>
      <c r="K20" s="22">
        <f ca="1">IFERROR(__xludf.DUMMYFUNCTION("""COMPUTED_VALUE"""),675)</f>
        <v>675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26.25" customHeight="1">
      <c r="A21" s="50">
        <f ca="1">IFERROR(__xludf.DUMMYFUNCTION("""COMPUTED_VALUE"""),45723)</f>
        <v>45723</v>
      </c>
      <c r="B21" s="8">
        <f ca="1">IFERROR(__xludf.DUMMYFUNCTION("""COMPUTED_VALUE"""),123)</f>
        <v>123</v>
      </c>
      <c r="C21" s="8" t="str">
        <f ca="1">IFERROR(__xludf.DUMMYFUNCTION("""COMPUTED_VALUE"""),"Jack")</f>
        <v>Jack</v>
      </c>
      <c r="D21" s="8" t="str">
        <f ca="1">IFERROR(__xludf.DUMMYFUNCTION("""COMPUTED_VALUE"""),"AB789")</f>
        <v>AB789</v>
      </c>
      <c r="E21" s="8" t="str">
        <f ca="1">IFERROR(__xludf.DUMMYFUNCTION("""COMPUTED_VALUE"""),"Example Task")</f>
        <v>Example Task</v>
      </c>
      <c r="F21" s="8" t="str">
        <f ca="1">IFERROR(__xludf.DUMMYFUNCTION("""COMPUTED_VALUE"""),"Example Description")</f>
        <v>Example Description</v>
      </c>
      <c r="G21" s="22">
        <f ca="1">IFERROR(__xludf.DUMMYFUNCTION("""COMPUTED_VALUE"""),200)</f>
        <v>200</v>
      </c>
      <c r="H21" s="72">
        <f ca="1">IFERROR(__xludf.DUMMYFUNCTION("""COMPUTED_VALUE"""),0.666666666666666)</f>
        <v>0.66666666666666596</v>
      </c>
      <c r="I21" s="72">
        <f ca="1">IFERROR(__xludf.DUMMYFUNCTION("""COMPUTED_VALUE"""),0.770833333333333)</f>
        <v>0.77083333333333304</v>
      </c>
      <c r="J21" s="71">
        <f ca="1">IFERROR(__xludf.DUMMYFUNCTION("""COMPUTED_VALUE"""),2.5)</f>
        <v>2.5</v>
      </c>
      <c r="K21" s="22">
        <f ca="1">IFERROR(__xludf.DUMMYFUNCTION("""COMPUTED_VALUE"""),500)</f>
        <v>500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26.25" customHeight="1">
      <c r="A22" s="50">
        <f ca="1">IFERROR(__xludf.DUMMYFUNCTION("""COMPUTED_VALUE"""),45724)</f>
        <v>45724</v>
      </c>
      <c r="B22" s="8">
        <f ca="1">IFERROR(__xludf.DUMMYFUNCTION("""COMPUTED_VALUE"""),123)</f>
        <v>123</v>
      </c>
      <c r="C22" s="8" t="str">
        <f ca="1">IFERROR(__xludf.DUMMYFUNCTION("""COMPUTED_VALUE"""),"Jack")</f>
        <v>Jack</v>
      </c>
      <c r="D22" s="8" t="str">
        <f ca="1">IFERROR(__xludf.DUMMYFUNCTION("""COMPUTED_VALUE"""),"AB789")</f>
        <v>AB789</v>
      </c>
      <c r="E22" s="8" t="str">
        <f ca="1">IFERROR(__xludf.DUMMYFUNCTION("""COMPUTED_VALUE"""),"Example Task")</f>
        <v>Example Task</v>
      </c>
      <c r="F22" s="8" t="str">
        <f ca="1">IFERROR(__xludf.DUMMYFUNCTION("""COMPUTED_VALUE"""),"Example Description")</f>
        <v>Example Description</v>
      </c>
      <c r="G22" s="22">
        <f ca="1">IFERROR(__xludf.DUMMYFUNCTION("""COMPUTED_VALUE"""),400)</f>
        <v>400</v>
      </c>
      <c r="H22" s="72">
        <f ca="1">IFERROR(__xludf.DUMMYFUNCTION("""COMPUTED_VALUE"""),0.791666666666666)</f>
        <v>0.79166666666666596</v>
      </c>
      <c r="I22" s="72">
        <f ca="1">IFERROR(__xludf.DUMMYFUNCTION("""COMPUTED_VALUE"""),0.895833333333333)</f>
        <v>0.89583333333333304</v>
      </c>
      <c r="J22" s="71">
        <f ca="1">IFERROR(__xludf.DUMMYFUNCTION("""COMPUTED_VALUE"""),2.5)</f>
        <v>2.5</v>
      </c>
      <c r="K22" s="22">
        <f ca="1">IFERROR(__xludf.DUMMYFUNCTION("""COMPUTED_VALUE"""),1000)</f>
        <v>1000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26.25" customHeight="1">
      <c r="A23" s="50">
        <f ca="1">IFERROR(__xludf.DUMMYFUNCTION("""COMPUTED_VALUE"""),45724)</f>
        <v>45724</v>
      </c>
      <c r="B23" s="8">
        <f ca="1">IFERROR(__xludf.DUMMYFUNCTION("""COMPUTED_VALUE"""),123)</f>
        <v>123</v>
      </c>
      <c r="C23" s="8" t="str">
        <f ca="1">IFERROR(__xludf.DUMMYFUNCTION("""COMPUTED_VALUE"""),"Jack")</f>
        <v>Jack</v>
      </c>
      <c r="D23" s="8" t="str">
        <f ca="1">IFERROR(__xludf.DUMMYFUNCTION("""COMPUTED_VALUE"""),"AB789")</f>
        <v>AB789</v>
      </c>
      <c r="E23" s="8" t="str">
        <f ca="1">IFERROR(__xludf.DUMMYFUNCTION("""COMPUTED_VALUE"""),"Example Task")</f>
        <v>Example Task</v>
      </c>
      <c r="F23" s="8" t="str">
        <f ca="1">IFERROR(__xludf.DUMMYFUNCTION("""COMPUTED_VALUE"""),"Example Description")</f>
        <v>Example Description</v>
      </c>
      <c r="G23" s="22">
        <f ca="1">IFERROR(__xludf.DUMMYFUNCTION("""COMPUTED_VALUE"""),300)</f>
        <v>300</v>
      </c>
      <c r="H23" s="72">
        <f ca="1">IFERROR(__xludf.DUMMYFUNCTION("""COMPUTED_VALUE"""),0.916666666666666)</f>
        <v>0.91666666666666596</v>
      </c>
      <c r="I23" s="72">
        <f ca="1">IFERROR(__xludf.DUMMYFUNCTION("""COMPUTED_VALUE"""),0.9375)</f>
        <v>0.9375</v>
      </c>
      <c r="J23" s="71">
        <f ca="1">IFERROR(__xludf.DUMMYFUNCTION("""COMPUTED_VALUE"""),0.5)</f>
        <v>0.5</v>
      </c>
      <c r="K23" s="22">
        <f ca="1">IFERROR(__xludf.DUMMYFUNCTION("""COMPUTED_VALUE"""),150)</f>
        <v>150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26.25" customHeight="1">
      <c r="A24" s="50">
        <f ca="1">IFERROR(__xludf.DUMMYFUNCTION("""COMPUTED_VALUE"""),45725)</f>
        <v>45725</v>
      </c>
      <c r="B24" s="8">
        <f ca="1">IFERROR(__xludf.DUMMYFUNCTION("""COMPUTED_VALUE"""),123)</f>
        <v>123</v>
      </c>
      <c r="C24" s="8" t="str">
        <f ca="1">IFERROR(__xludf.DUMMYFUNCTION("""COMPUTED_VALUE"""),"Jack")</f>
        <v>Jack</v>
      </c>
      <c r="D24" s="8" t="str">
        <f ca="1">IFERROR(__xludf.DUMMYFUNCTION("""COMPUTED_VALUE"""),"AB789")</f>
        <v>AB789</v>
      </c>
      <c r="E24" s="8" t="str">
        <f ca="1">IFERROR(__xludf.DUMMYFUNCTION("""COMPUTED_VALUE"""),"Example Task")</f>
        <v>Example Task</v>
      </c>
      <c r="F24" s="8" t="str">
        <f ca="1">IFERROR(__xludf.DUMMYFUNCTION("""COMPUTED_VALUE"""),"Example Description")</f>
        <v>Example Description</v>
      </c>
      <c r="G24" s="22">
        <f ca="1">IFERROR(__xludf.DUMMYFUNCTION("""COMPUTED_VALUE"""),300)</f>
        <v>300</v>
      </c>
      <c r="H24" s="72">
        <f ca="1">IFERROR(__xludf.DUMMYFUNCTION("""COMPUTED_VALUE"""),0.291666666666666)</f>
        <v>0.29166666666666602</v>
      </c>
      <c r="I24" s="72">
        <f ca="1">IFERROR(__xludf.DUMMYFUNCTION("""COMPUTED_VALUE"""),0.3125)</f>
        <v>0.3125</v>
      </c>
      <c r="J24" s="71">
        <f ca="1">IFERROR(__xludf.DUMMYFUNCTION("""COMPUTED_VALUE"""),0.5)</f>
        <v>0.5</v>
      </c>
      <c r="K24" s="22">
        <f ca="1">IFERROR(__xludf.DUMMYFUNCTION("""COMPUTED_VALUE"""),150)</f>
        <v>150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26.25" customHeight="1">
      <c r="A25" s="50">
        <f ca="1">IFERROR(__xludf.DUMMYFUNCTION("""COMPUTED_VALUE"""),45725)</f>
        <v>45725</v>
      </c>
      <c r="B25" s="8">
        <f ca="1">IFERROR(__xludf.DUMMYFUNCTION("""COMPUTED_VALUE"""),123)</f>
        <v>123</v>
      </c>
      <c r="C25" s="8" t="str">
        <f ca="1">IFERROR(__xludf.DUMMYFUNCTION("""COMPUTED_VALUE"""),"Jack")</f>
        <v>Jack</v>
      </c>
      <c r="D25" s="8" t="str">
        <f ca="1">IFERROR(__xludf.DUMMYFUNCTION("""COMPUTED_VALUE"""),"AB789")</f>
        <v>AB789</v>
      </c>
      <c r="E25" s="8" t="str">
        <f ca="1">IFERROR(__xludf.DUMMYFUNCTION("""COMPUTED_VALUE"""),"Example Task")</f>
        <v>Example Task</v>
      </c>
      <c r="F25" s="8" t="str">
        <f ca="1">IFERROR(__xludf.DUMMYFUNCTION("""COMPUTED_VALUE"""),"Example Description")</f>
        <v>Example Description</v>
      </c>
      <c r="G25" s="22">
        <f ca="1">IFERROR(__xludf.DUMMYFUNCTION("""COMPUTED_VALUE"""),600)</f>
        <v>600</v>
      </c>
      <c r="H25" s="72">
        <f ca="1">IFERROR(__xludf.DUMMYFUNCTION("""COMPUTED_VALUE"""),0.322916666666666)</f>
        <v>0.32291666666666602</v>
      </c>
      <c r="I25" s="72">
        <f ca="1">IFERROR(__xludf.DUMMYFUNCTION("""COMPUTED_VALUE"""),0.354166666666666)</f>
        <v>0.35416666666666602</v>
      </c>
      <c r="J25" s="71">
        <f ca="1">IFERROR(__xludf.DUMMYFUNCTION("""COMPUTED_VALUE"""),0.7)</f>
        <v>0.7</v>
      </c>
      <c r="K25" s="22">
        <f ca="1">IFERROR(__xludf.DUMMYFUNCTION("""COMPUTED_VALUE"""),420)</f>
        <v>420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26.25" customHeight="1">
      <c r="A26" s="50">
        <f ca="1">IFERROR(__xludf.DUMMYFUNCTION("""COMPUTED_VALUE"""),45725)</f>
        <v>45725</v>
      </c>
      <c r="B26" s="8">
        <f ca="1">IFERROR(__xludf.DUMMYFUNCTION("""COMPUTED_VALUE"""),123)</f>
        <v>123</v>
      </c>
      <c r="C26" s="8" t="str">
        <f ca="1">IFERROR(__xludf.DUMMYFUNCTION("""COMPUTED_VALUE"""),"Jack")</f>
        <v>Jack</v>
      </c>
      <c r="D26" s="8" t="str">
        <f ca="1">IFERROR(__xludf.DUMMYFUNCTION("""COMPUTED_VALUE"""),"AB789")</f>
        <v>AB789</v>
      </c>
      <c r="E26" s="8" t="str">
        <f ca="1">IFERROR(__xludf.DUMMYFUNCTION("""COMPUTED_VALUE"""),"Example Task")</f>
        <v>Example Task</v>
      </c>
      <c r="F26" s="8" t="str">
        <f ca="1">IFERROR(__xludf.DUMMYFUNCTION("""COMPUTED_VALUE"""),"Example Description")</f>
        <v>Example Description</v>
      </c>
      <c r="G26" s="22">
        <f ca="1">IFERROR(__xludf.DUMMYFUNCTION("""COMPUTED_VALUE"""),150)</f>
        <v>150</v>
      </c>
      <c r="H26" s="72">
        <f ca="1">IFERROR(__xludf.DUMMYFUNCTION("""COMPUTED_VALUE"""),0.375)</f>
        <v>0.375</v>
      </c>
      <c r="I26" s="72">
        <f ca="1">IFERROR(__xludf.DUMMYFUNCTION("""COMPUTED_VALUE"""),0.385416666666666)</f>
        <v>0.38541666666666602</v>
      </c>
      <c r="J26" s="71">
        <f ca="1">IFERROR(__xludf.DUMMYFUNCTION("""COMPUTED_VALUE"""),0.2)</f>
        <v>0.2</v>
      </c>
      <c r="K26" s="22">
        <f ca="1">IFERROR(__xludf.DUMMYFUNCTION("""COMPUTED_VALUE"""),30)</f>
        <v>30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2.75">
      <c r="A27" s="35"/>
    </row>
    <row r="28" spans="1:31" ht="12.75">
      <c r="A28" s="35"/>
    </row>
    <row r="29" spans="1:31" ht="12.75">
      <c r="A29" s="35"/>
      <c r="J29" s="36"/>
      <c r="K29" s="36"/>
    </row>
    <row r="30" spans="1:31" ht="12.75">
      <c r="A30" s="35"/>
    </row>
    <row r="31" spans="1:31" ht="12.75">
      <c r="A31" s="35"/>
    </row>
    <row r="32" spans="1:31" ht="12.75">
      <c r="A32" s="35"/>
    </row>
    <row r="33" spans="1:1" ht="12.75">
      <c r="A33" s="35"/>
    </row>
    <row r="34" spans="1:1" ht="12.75">
      <c r="A34" s="35"/>
    </row>
    <row r="35" spans="1:1" ht="12.75">
      <c r="A35" s="35"/>
    </row>
    <row r="36" spans="1:1" ht="12.75">
      <c r="A36" s="35"/>
    </row>
    <row r="37" spans="1:1" ht="12.75">
      <c r="A37" s="35"/>
    </row>
    <row r="38" spans="1:1" ht="12.75">
      <c r="A38" s="35"/>
    </row>
    <row r="39" spans="1:1" ht="12.75">
      <c r="A39" s="35"/>
    </row>
    <row r="40" spans="1:1" ht="12.75">
      <c r="A40" s="35"/>
    </row>
    <row r="41" spans="1:1" ht="12.75">
      <c r="A41" s="35"/>
    </row>
    <row r="42" spans="1:1" ht="12.75">
      <c r="A42" s="35"/>
    </row>
    <row r="43" spans="1:1" ht="12.75">
      <c r="A43" s="35"/>
    </row>
    <row r="44" spans="1:1" ht="12.75">
      <c r="A44" s="35"/>
    </row>
    <row r="45" spans="1:1" ht="12.75">
      <c r="A45" s="35"/>
    </row>
    <row r="46" spans="1:1" ht="12.75">
      <c r="A46" s="35"/>
    </row>
    <row r="47" spans="1:1" ht="12.75">
      <c r="A47" s="35"/>
    </row>
    <row r="48" spans="1:1" ht="12.75">
      <c r="A48" s="35"/>
    </row>
    <row r="49" spans="1:1" ht="12.75">
      <c r="A49" s="35"/>
    </row>
    <row r="50" spans="1:1" ht="12.75">
      <c r="A50" s="35"/>
    </row>
    <row r="51" spans="1:1" ht="12.75">
      <c r="A51" s="35"/>
    </row>
    <row r="52" spans="1:1" ht="12.75">
      <c r="A52" s="35"/>
    </row>
    <row r="53" spans="1:1" ht="12.75">
      <c r="A53" s="35"/>
    </row>
    <row r="54" spans="1:1" ht="12.75">
      <c r="A54" s="35"/>
    </row>
    <row r="55" spans="1:1" ht="12.75">
      <c r="A55" s="35"/>
    </row>
    <row r="56" spans="1:1" ht="12.75">
      <c r="A56" s="35"/>
    </row>
    <row r="57" spans="1:1" ht="12.75">
      <c r="A57" s="35"/>
    </row>
    <row r="58" spans="1:1" ht="12.75">
      <c r="A58" s="35"/>
    </row>
    <row r="59" spans="1:1" ht="12.75">
      <c r="A59" s="35"/>
    </row>
    <row r="60" spans="1:1" ht="12.75">
      <c r="A60" s="35"/>
    </row>
    <row r="61" spans="1:1" ht="12.75">
      <c r="A61" s="35"/>
    </row>
    <row r="62" spans="1:1" ht="12.75">
      <c r="A62" s="35"/>
    </row>
    <row r="63" spans="1:1" ht="12.75">
      <c r="A63" s="35"/>
    </row>
    <row r="64" spans="1:1" ht="12.75">
      <c r="A64" s="35"/>
    </row>
    <row r="65" spans="1:1" ht="12.75">
      <c r="A65" s="35"/>
    </row>
    <row r="66" spans="1:1" ht="12.75">
      <c r="A66" s="35"/>
    </row>
    <row r="67" spans="1:1" ht="12.75">
      <c r="A67" s="35"/>
    </row>
    <row r="68" spans="1:1" ht="12.75">
      <c r="A68" s="35"/>
    </row>
    <row r="69" spans="1:1" ht="12.75">
      <c r="A69" s="35"/>
    </row>
    <row r="70" spans="1:1" ht="12.75">
      <c r="A70" s="35"/>
    </row>
    <row r="71" spans="1:1" ht="12.75">
      <c r="A71" s="35"/>
    </row>
    <row r="72" spans="1:1" ht="12.75">
      <c r="A72" s="35"/>
    </row>
    <row r="73" spans="1:1" ht="12.75">
      <c r="A73" s="35"/>
    </row>
    <row r="74" spans="1:1" ht="12.75">
      <c r="A74" s="35"/>
    </row>
    <row r="75" spans="1:1" ht="12.75">
      <c r="A75" s="35"/>
    </row>
    <row r="76" spans="1:1" ht="12.75">
      <c r="A76" s="35"/>
    </row>
    <row r="77" spans="1:1" ht="12.75">
      <c r="A77" s="35"/>
    </row>
    <row r="78" spans="1:1" ht="12.75">
      <c r="A78" s="35"/>
    </row>
    <row r="79" spans="1:1" ht="12.75">
      <c r="A79" s="35"/>
    </row>
    <row r="80" spans="1:1" ht="12.75">
      <c r="A80" s="35"/>
    </row>
    <row r="81" spans="1:1" ht="12.75">
      <c r="A81" s="35"/>
    </row>
    <row r="82" spans="1:1" ht="12.75">
      <c r="A82" s="35"/>
    </row>
    <row r="83" spans="1:1" ht="12.75">
      <c r="A83" s="35"/>
    </row>
    <row r="84" spans="1:1" ht="12.75">
      <c r="A84" s="35"/>
    </row>
    <row r="85" spans="1:1" ht="12.75">
      <c r="A85" s="35"/>
    </row>
    <row r="86" spans="1:1" ht="12.75">
      <c r="A86" s="35"/>
    </row>
    <row r="87" spans="1:1" ht="12.75">
      <c r="A87" s="35"/>
    </row>
    <row r="88" spans="1:1" ht="12.75">
      <c r="A88" s="35"/>
    </row>
    <row r="89" spans="1:1" ht="12.75">
      <c r="A89" s="35"/>
    </row>
    <row r="90" spans="1:1" ht="12.75">
      <c r="A90" s="35"/>
    </row>
    <row r="91" spans="1:1" ht="12.75">
      <c r="A91" s="35"/>
    </row>
    <row r="92" spans="1:1" ht="12.75">
      <c r="A92" s="35"/>
    </row>
    <row r="93" spans="1:1" ht="12.75">
      <c r="A93" s="35"/>
    </row>
    <row r="94" spans="1:1" ht="12.75">
      <c r="A94" s="35"/>
    </row>
    <row r="95" spans="1:1" ht="12.75">
      <c r="A95" s="35"/>
    </row>
    <row r="96" spans="1:1" ht="12.75">
      <c r="A96" s="35"/>
    </row>
    <row r="97" spans="1:1" ht="12.75">
      <c r="A97" s="35"/>
    </row>
    <row r="98" spans="1:1" ht="12.75">
      <c r="A98" s="35"/>
    </row>
    <row r="99" spans="1:1" ht="12.75">
      <c r="A99" s="35"/>
    </row>
    <row r="100" spans="1:1" ht="12.75">
      <c r="A100" s="35"/>
    </row>
    <row r="101" spans="1:1" ht="12.75">
      <c r="A101" s="35"/>
    </row>
    <row r="102" spans="1:1" ht="12.75">
      <c r="A102" s="35"/>
    </row>
    <row r="103" spans="1:1" ht="12.75">
      <c r="A103" s="35"/>
    </row>
    <row r="104" spans="1:1" ht="12.75">
      <c r="A104" s="35"/>
    </row>
    <row r="105" spans="1:1" ht="12.75">
      <c r="A105" s="35"/>
    </row>
    <row r="106" spans="1:1" ht="12.75">
      <c r="A106" s="35"/>
    </row>
    <row r="107" spans="1:1" ht="12.75">
      <c r="A107" s="35"/>
    </row>
    <row r="108" spans="1:1" ht="12.75">
      <c r="A108" s="35"/>
    </row>
    <row r="109" spans="1:1" ht="12.75">
      <c r="A109" s="35"/>
    </row>
    <row r="110" spans="1:1" ht="12.75">
      <c r="A110" s="35"/>
    </row>
    <row r="111" spans="1:1" ht="12.75">
      <c r="A111" s="35"/>
    </row>
    <row r="112" spans="1:1" ht="12.75">
      <c r="A112" s="35"/>
    </row>
    <row r="113" spans="1:1" ht="12.75">
      <c r="A113" s="35"/>
    </row>
    <row r="114" spans="1:1" ht="12.75">
      <c r="A114" s="35"/>
    </row>
    <row r="115" spans="1:1" ht="12.75">
      <c r="A115" s="35"/>
    </row>
    <row r="116" spans="1:1" ht="12.75">
      <c r="A116" s="35"/>
    </row>
    <row r="117" spans="1:1" ht="12.75">
      <c r="A117" s="35"/>
    </row>
    <row r="118" spans="1:1" ht="12.75">
      <c r="A118" s="35"/>
    </row>
    <row r="119" spans="1:1" ht="12.75">
      <c r="A119" s="35"/>
    </row>
    <row r="120" spans="1:1" ht="12.75">
      <c r="A120" s="35"/>
    </row>
    <row r="121" spans="1:1" ht="12.75">
      <c r="A121" s="35"/>
    </row>
    <row r="122" spans="1:1" ht="12.75">
      <c r="A122" s="35"/>
    </row>
    <row r="123" spans="1:1" ht="12.75">
      <c r="A123" s="35"/>
    </row>
    <row r="124" spans="1:1" ht="12.75">
      <c r="A124" s="35"/>
    </row>
    <row r="125" spans="1:1" ht="12.75">
      <c r="A125" s="35"/>
    </row>
    <row r="126" spans="1:1" ht="12.75">
      <c r="A126" s="35"/>
    </row>
    <row r="127" spans="1:1" ht="12.75">
      <c r="A127" s="35"/>
    </row>
    <row r="128" spans="1:1" ht="12.75">
      <c r="A128" s="35"/>
    </row>
    <row r="129" spans="1:1" ht="12.75">
      <c r="A129" s="35"/>
    </row>
    <row r="130" spans="1:1" ht="12.75">
      <c r="A130" s="35"/>
    </row>
    <row r="131" spans="1:1" ht="12.75">
      <c r="A131" s="35"/>
    </row>
    <row r="132" spans="1:1" ht="12.75">
      <c r="A132" s="35"/>
    </row>
    <row r="133" spans="1:1" ht="12.75">
      <c r="A133" s="35"/>
    </row>
    <row r="134" spans="1:1" ht="12.75">
      <c r="A134" s="35"/>
    </row>
    <row r="135" spans="1:1" ht="12.75">
      <c r="A135" s="35"/>
    </row>
    <row r="136" spans="1:1" ht="12.75">
      <c r="A136" s="35"/>
    </row>
    <row r="137" spans="1:1" ht="12.75">
      <c r="A137" s="35"/>
    </row>
    <row r="138" spans="1:1" ht="12.75">
      <c r="A138" s="35"/>
    </row>
    <row r="139" spans="1:1" ht="12.75">
      <c r="A139" s="35"/>
    </row>
    <row r="140" spans="1:1" ht="12.75">
      <c r="A140" s="35"/>
    </row>
    <row r="141" spans="1:1" ht="12.75">
      <c r="A141" s="35"/>
    </row>
    <row r="142" spans="1:1" ht="12.75">
      <c r="A142" s="35"/>
    </row>
    <row r="143" spans="1:1" ht="12.75">
      <c r="A143" s="35"/>
    </row>
    <row r="144" spans="1:1" ht="12.75">
      <c r="A144" s="35"/>
    </row>
    <row r="145" spans="1:1" ht="12.75">
      <c r="A145" s="35"/>
    </row>
    <row r="146" spans="1:1" ht="12.75">
      <c r="A146" s="35"/>
    </row>
    <row r="147" spans="1:1" ht="12.75">
      <c r="A147" s="35"/>
    </row>
    <row r="148" spans="1:1" ht="12.75">
      <c r="A148" s="35"/>
    </row>
    <row r="149" spans="1:1" ht="12.75">
      <c r="A149" s="35"/>
    </row>
    <row r="150" spans="1:1" ht="12.75">
      <c r="A150" s="35"/>
    </row>
    <row r="151" spans="1:1" ht="12.75">
      <c r="A151" s="35"/>
    </row>
    <row r="152" spans="1:1" ht="12.75">
      <c r="A152" s="35"/>
    </row>
    <row r="153" spans="1:1" ht="12.75">
      <c r="A153" s="35"/>
    </row>
    <row r="154" spans="1:1" ht="12.75">
      <c r="A154" s="35"/>
    </row>
    <row r="155" spans="1:1" ht="12.75">
      <c r="A155" s="35"/>
    </row>
    <row r="156" spans="1:1" ht="12.75">
      <c r="A156" s="35"/>
    </row>
    <row r="157" spans="1:1" ht="12.75">
      <c r="A157" s="35"/>
    </row>
    <row r="158" spans="1:1" ht="12.75">
      <c r="A158" s="35"/>
    </row>
    <row r="159" spans="1:1" ht="12.75">
      <c r="A159" s="35"/>
    </row>
    <row r="160" spans="1:1" ht="12.75">
      <c r="A160" s="35"/>
    </row>
    <row r="161" spans="1:1" ht="12.75">
      <c r="A161" s="35"/>
    </row>
    <row r="162" spans="1:1" ht="12.75">
      <c r="A162" s="35"/>
    </row>
    <row r="163" spans="1:1" ht="12.75">
      <c r="A163" s="35"/>
    </row>
    <row r="164" spans="1:1" ht="12.75">
      <c r="A164" s="35"/>
    </row>
    <row r="165" spans="1:1" ht="12.75">
      <c r="A165" s="35"/>
    </row>
    <row r="166" spans="1:1" ht="12.75">
      <c r="A166" s="35"/>
    </row>
    <row r="167" spans="1:1" ht="12.75">
      <c r="A167" s="35"/>
    </row>
    <row r="168" spans="1:1" ht="12.75">
      <c r="A168" s="35"/>
    </row>
    <row r="169" spans="1:1" ht="12.75">
      <c r="A169" s="35"/>
    </row>
    <row r="170" spans="1:1" ht="12.75">
      <c r="A170" s="35"/>
    </row>
    <row r="171" spans="1:1" ht="12.75">
      <c r="A171" s="35"/>
    </row>
    <row r="172" spans="1:1" ht="12.75">
      <c r="A172" s="35"/>
    </row>
    <row r="173" spans="1:1" ht="12.75">
      <c r="A173" s="35"/>
    </row>
    <row r="174" spans="1:1" ht="12.75">
      <c r="A174" s="35"/>
    </row>
    <row r="175" spans="1:1" ht="12.75">
      <c r="A175" s="35"/>
    </row>
    <row r="176" spans="1:1" ht="12.75">
      <c r="A176" s="35"/>
    </row>
    <row r="177" spans="1:1" ht="12.75">
      <c r="A177" s="35"/>
    </row>
    <row r="178" spans="1:1" ht="12.75">
      <c r="A178" s="35"/>
    </row>
    <row r="179" spans="1:1" ht="12.75">
      <c r="A179" s="35"/>
    </row>
    <row r="180" spans="1:1" ht="12.75">
      <c r="A180" s="35"/>
    </row>
    <row r="181" spans="1:1" ht="12.75">
      <c r="A181" s="35"/>
    </row>
    <row r="182" spans="1:1" ht="12.75">
      <c r="A182" s="35"/>
    </row>
    <row r="183" spans="1:1" ht="12.75">
      <c r="A183" s="35"/>
    </row>
    <row r="184" spans="1:1" ht="12.75">
      <c r="A184" s="35"/>
    </row>
    <row r="185" spans="1:1" ht="12.75">
      <c r="A185" s="35"/>
    </row>
    <row r="186" spans="1:1" ht="12.75">
      <c r="A186" s="35"/>
    </row>
    <row r="187" spans="1:1" ht="12.75">
      <c r="A187" s="35"/>
    </row>
    <row r="188" spans="1:1" ht="12.75">
      <c r="A188" s="35"/>
    </row>
    <row r="189" spans="1:1" ht="12.75">
      <c r="A189" s="35"/>
    </row>
    <row r="190" spans="1:1" ht="12.75">
      <c r="A190" s="35"/>
    </row>
    <row r="191" spans="1:1" ht="12.75">
      <c r="A191" s="35"/>
    </row>
    <row r="192" spans="1:1" ht="12.75">
      <c r="A192" s="35"/>
    </row>
    <row r="193" spans="1:1" ht="12.75">
      <c r="A193" s="35"/>
    </row>
    <row r="194" spans="1:1" ht="12.75">
      <c r="A194" s="35"/>
    </row>
    <row r="195" spans="1:1" ht="12.75">
      <c r="A195" s="35"/>
    </row>
    <row r="196" spans="1:1" ht="12.75">
      <c r="A196" s="35"/>
    </row>
    <row r="197" spans="1:1" ht="12.75">
      <c r="A197" s="35"/>
    </row>
    <row r="198" spans="1:1" ht="12.75">
      <c r="A198" s="35"/>
    </row>
    <row r="199" spans="1:1" ht="12.75">
      <c r="A199" s="35"/>
    </row>
    <row r="200" spans="1:1" ht="12.75">
      <c r="A200" s="35"/>
    </row>
    <row r="201" spans="1:1" ht="12.75">
      <c r="A201" s="35"/>
    </row>
    <row r="202" spans="1:1" ht="12.75">
      <c r="A202" s="35"/>
    </row>
    <row r="203" spans="1:1" ht="12.75">
      <c r="A203" s="35"/>
    </row>
    <row r="204" spans="1:1" ht="12.75">
      <c r="A204" s="35"/>
    </row>
    <row r="205" spans="1:1" ht="12.75">
      <c r="A205" s="35"/>
    </row>
    <row r="206" spans="1:1" ht="12.75">
      <c r="A206" s="35"/>
    </row>
    <row r="207" spans="1:1" ht="12.75">
      <c r="A207" s="35"/>
    </row>
    <row r="208" spans="1:1" ht="12.75">
      <c r="A208" s="35"/>
    </row>
    <row r="209" spans="1:1" ht="12.75">
      <c r="A209" s="35"/>
    </row>
    <row r="210" spans="1:1" ht="12.75">
      <c r="A210" s="35"/>
    </row>
    <row r="211" spans="1:1" ht="12.75">
      <c r="A211" s="35"/>
    </row>
    <row r="212" spans="1:1" ht="12.75">
      <c r="A212" s="35"/>
    </row>
    <row r="213" spans="1:1" ht="12.75">
      <c r="A213" s="35"/>
    </row>
    <row r="214" spans="1:1" ht="12.75">
      <c r="A214" s="35"/>
    </row>
    <row r="215" spans="1:1" ht="12.75">
      <c r="A215" s="35"/>
    </row>
    <row r="216" spans="1:1" ht="12.75">
      <c r="A216" s="35"/>
    </row>
    <row r="217" spans="1:1" ht="12.75">
      <c r="A217" s="35"/>
    </row>
    <row r="218" spans="1:1" ht="12.75">
      <c r="A218" s="35"/>
    </row>
    <row r="219" spans="1:1" ht="12.75">
      <c r="A219" s="35"/>
    </row>
    <row r="220" spans="1:1" ht="12.75">
      <c r="A220" s="35"/>
    </row>
    <row r="221" spans="1:1" ht="12.75">
      <c r="A221" s="35"/>
    </row>
    <row r="222" spans="1:1" ht="12.75">
      <c r="A222" s="35"/>
    </row>
    <row r="223" spans="1:1" ht="12.75">
      <c r="A223" s="35"/>
    </row>
    <row r="224" spans="1:1" ht="12.75">
      <c r="A224" s="35"/>
    </row>
    <row r="225" spans="1:1" ht="12.75">
      <c r="A225" s="35"/>
    </row>
    <row r="226" spans="1:1" ht="12.75">
      <c r="A226" s="35"/>
    </row>
    <row r="227" spans="1:1" ht="12.75">
      <c r="A227" s="35"/>
    </row>
    <row r="228" spans="1:1" ht="12.75">
      <c r="A228" s="35"/>
    </row>
    <row r="229" spans="1:1" ht="12.75">
      <c r="A229" s="35"/>
    </row>
    <row r="230" spans="1:1" ht="12.75">
      <c r="A230" s="35"/>
    </row>
    <row r="231" spans="1:1" ht="12.75">
      <c r="A231" s="35"/>
    </row>
    <row r="232" spans="1:1" ht="12.75">
      <c r="A232" s="35"/>
    </row>
    <row r="233" spans="1:1" ht="12.75">
      <c r="A233" s="35"/>
    </row>
    <row r="234" spans="1:1" ht="12.75">
      <c r="A234" s="35"/>
    </row>
    <row r="235" spans="1:1" ht="12.75">
      <c r="A235" s="35"/>
    </row>
    <row r="236" spans="1:1" ht="12.75">
      <c r="A236" s="35"/>
    </row>
    <row r="237" spans="1:1" ht="12.75">
      <c r="A237" s="35"/>
    </row>
    <row r="238" spans="1:1" ht="12.75">
      <c r="A238" s="35"/>
    </row>
    <row r="239" spans="1:1" ht="12.75">
      <c r="A239" s="35"/>
    </row>
    <row r="240" spans="1:1" ht="12.75">
      <c r="A240" s="35"/>
    </row>
    <row r="241" spans="1:1" ht="12.75">
      <c r="A241" s="35"/>
    </row>
    <row r="242" spans="1:1" ht="12.75">
      <c r="A242" s="35"/>
    </row>
    <row r="243" spans="1:1" ht="12.75">
      <c r="A243" s="35"/>
    </row>
    <row r="244" spans="1:1" ht="12.75">
      <c r="A244" s="35"/>
    </row>
    <row r="245" spans="1:1" ht="12.75">
      <c r="A245" s="35"/>
    </row>
    <row r="246" spans="1:1" ht="12.75">
      <c r="A246" s="35"/>
    </row>
    <row r="247" spans="1:1" ht="12.75">
      <c r="A247" s="35"/>
    </row>
    <row r="248" spans="1:1" ht="12.75">
      <c r="A248" s="35"/>
    </row>
    <row r="249" spans="1:1" ht="12.75">
      <c r="A249" s="35"/>
    </row>
    <row r="250" spans="1:1" ht="12.75">
      <c r="A250" s="35"/>
    </row>
    <row r="251" spans="1:1" ht="12.75">
      <c r="A251" s="35"/>
    </row>
    <row r="252" spans="1:1" ht="12.75">
      <c r="A252" s="35"/>
    </row>
    <row r="253" spans="1:1" ht="12.75">
      <c r="A253" s="35"/>
    </row>
    <row r="254" spans="1:1" ht="12.75">
      <c r="A254" s="35"/>
    </row>
    <row r="255" spans="1:1" ht="12.75">
      <c r="A255" s="35"/>
    </row>
    <row r="256" spans="1:1" ht="12.75">
      <c r="A256" s="35"/>
    </row>
    <row r="257" spans="1:1" ht="12.75">
      <c r="A257" s="35"/>
    </row>
    <row r="258" spans="1:1" ht="12.75">
      <c r="A258" s="35"/>
    </row>
    <row r="259" spans="1:1" ht="12.75">
      <c r="A259" s="35"/>
    </row>
    <row r="260" spans="1:1" ht="12.75">
      <c r="A260" s="35"/>
    </row>
    <row r="261" spans="1:1" ht="12.75">
      <c r="A261" s="35"/>
    </row>
    <row r="262" spans="1:1" ht="12.75">
      <c r="A262" s="35"/>
    </row>
    <row r="263" spans="1:1" ht="12.75">
      <c r="A263" s="35"/>
    </row>
    <row r="264" spans="1:1" ht="12.75">
      <c r="A264" s="35"/>
    </row>
    <row r="265" spans="1:1" ht="12.75">
      <c r="A265" s="35"/>
    </row>
    <row r="266" spans="1:1" ht="12.75">
      <c r="A266" s="35"/>
    </row>
    <row r="267" spans="1:1" ht="12.75">
      <c r="A267" s="35"/>
    </row>
    <row r="268" spans="1:1" ht="12.75">
      <c r="A268" s="35"/>
    </row>
    <row r="269" spans="1:1" ht="12.75">
      <c r="A269" s="35"/>
    </row>
    <row r="270" spans="1:1" ht="12.75">
      <c r="A270" s="35"/>
    </row>
    <row r="271" spans="1:1" ht="12.75">
      <c r="A271" s="35"/>
    </row>
    <row r="272" spans="1:1" ht="12.75">
      <c r="A272" s="35"/>
    </row>
    <row r="273" spans="1:1" ht="12.75">
      <c r="A273" s="35"/>
    </row>
    <row r="274" spans="1:1" ht="12.75">
      <c r="A274" s="35"/>
    </row>
    <row r="275" spans="1:1" ht="12.75">
      <c r="A275" s="35"/>
    </row>
    <row r="276" spans="1:1" ht="12.75">
      <c r="A276" s="35"/>
    </row>
    <row r="277" spans="1:1" ht="12.75">
      <c r="A277" s="35"/>
    </row>
    <row r="278" spans="1:1" ht="12.75">
      <c r="A278" s="35"/>
    </row>
    <row r="279" spans="1:1" ht="12.75">
      <c r="A279" s="35"/>
    </row>
    <row r="280" spans="1:1" ht="12.75">
      <c r="A280" s="35"/>
    </row>
    <row r="281" spans="1:1" ht="12.75">
      <c r="A281" s="35"/>
    </row>
    <row r="282" spans="1:1" ht="12.75">
      <c r="A282" s="35"/>
    </row>
    <row r="283" spans="1:1" ht="12.75">
      <c r="A283" s="35"/>
    </row>
    <row r="284" spans="1:1" ht="12.75">
      <c r="A284" s="35"/>
    </row>
    <row r="285" spans="1:1" ht="12.75">
      <c r="A285" s="35"/>
    </row>
    <row r="286" spans="1:1" ht="12.75">
      <c r="A286" s="35"/>
    </row>
    <row r="287" spans="1:1" ht="12.75">
      <c r="A287" s="35"/>
    </row>
    <row r="288" spans="1:1" ht="12.75">
      <c r="A288" s="35"/>
    </row>
    <row r="289" spans="1:1" ht="12.75">
      <c r="A289" s="35"/>
    </row>
    <row r="290" spans="1:1" ht="12.75">
      <c r="A290" s="35"/>
    </row>
    <row r="291" spans="1:1" ht="12.75">
      <c r="A291" s="35"/>
    </row>
    <row r="292" spans="1:1" ht="12.75">
      <c r="A292" s="35"/>
    </row>
    <row r="293" spans="1:1" ht="12.75">
      <c r="A293" s="35"/>
    </row>
    <row r="294" spans="1:1" ht="12.75">
      <c r="A294" s="35"/>
    </row>
    <row r="295" spans="1:1" ht="12.75">
      <c r="A295" s="35"/>
    </row>
    <row r="296" spans="1:1" ht="12.75">
      <c r="A296" s="35"/>
    </row>
    <row r="297" spans="1:1" ht="12.75">
      <c r="A297" s="35"/>
    </row>
    <row r="298" spans="1:1" ht="12.75">
      <c r="A298" s="35"/>
    </row>
    <row r="299" spans="1:1" ht="12.75">
      <c r="A299" s="35"/>
    </row>
    <row r="300" spans="1:1" ht="12.75">
      <c r="A300" s="35"/>
    </row>
    <row r="301" spans="1:1" ht="12.75">
      <c r="A301" s="35"/>
    </row>
    <row r="302" spans="1:1" ht="12.75">
      <c r="A302" s="35"/>
    </row>
    <row r="303" spans="1:1" ht="12.75">
      <c r="A303" s="35"/>
    </row>
    <row r="304" spans="1:1" ht="12.75">
      <c r="A304" s="35"/>
    </row>
    <row r="305" spans="1:1" ht="12.75">
      <c r="A305" s="35"/>
    </row>
    <row r="306" spans="1:1" ht="12.75">
      <c r="A306" s="35"/>
    </row>
    <row r="307" spans="1:1" ht="12.75">
      <c r="A307" s="35"/>
    </row>
    <row r="308" spans="1:1" ht="12.75">
      <c r="A308" s="35"/>
    </row>
    <row r="309" spans="1:1" ht="12.75">
      <c r="A309" s="35"/>
    </row>
    <row r="310" spans="1:1" ht="12.75">
      <c r="A310" s="35"/>
    </row>
    <row r="311" spans="1:1" ht="12.75">
      <c r="A311" s="35"/>
    </row>
    <row r="312" spans="1:1" ht="12.75">
      <c r="A312" s="35"/>
    </row>
    <row r="313" spans="1:1" ht="12.75">
      <c r="A313" s="35"/>
    </row>
    <row r="314" spans="1:1" ht="12.75">
      <c r="A314" s="35"/>
    </row>
    <row r="315" spans="1:1" ht="12.75">
      <c r="A315" s="35"/>
    </row>
    <row r="316" spans="1:1" ht="12.75">
      <c r="A316" s="35"/>
    </row>
    <row r="317" spans="1:1" ht="12.75">
      <c r="A317" s="35"/>
    </row>
    <row r="318" spans="1:1" ht="12.75">
      <c r="A318" s="35"/>
    </row>
    <row r="319" spans="1:1" ht="12.75">
      <c r="A319" s="35"/>
    </row>
    <row r="320" spans="1:1" ht="12.75">
      <c r="A320" s="35"/>
    </row>
    <row r="321" spans="1:1" ht="12.75">
      <c r="A321" s="35"/>
    </row>
    <row r="322" spans="1:1" ht="12.75">
      <c r="A322" s="35"/>
    </row>
    <row r="323" spans="1:1" ht="12.75">
      <c r="A323" s="35"/>
    </row>
    <row r="324" spans="1:1" ht="12.75">
      <c r="A324" s="35"/>
    </row>
    <row r="325" spans="1:1" ht="12.75">
      <c r="A325" s="35"/>
    </row>
    <row r="326" spans="1:1" ht="12.75">
      <c r="A326" s="35"/>
    </row>
    <row r="327" spans="1:1" ht="12.75">
      <c r="A327" s="35"/>
    </row>
    <row r="328" spans="1:1" ht="12.75">
      <c r="A328" s="35"/>
    </row>
    <row r="329" spans="1:1" ht="12.75">
      <c r="A329" s="35"/>
    </row>
    <row r="330" spans="1:1" ht="12.75">
      <c r="A330" s="35"/>
    </row>
    <row r="331" spans="1:1" ht="12.75">
      <c r="A331" s="35"/>
    </row>
    <row r="332" spans="1:1" ht="12.75">
      <c r="A332" s="35"/>
    </row>
    <row r="333" spans="1:1" ht="12.75">
      <c r="A333" s="35"/>
    </row>
    <row r="334" spans="1:1" ht="12.75">
      <c r="A334" s="35"/>
    </row>
    <row r="335" spans="1:1" ht="12.75">
      <c r="A335" s="35"/>
    </row>
    <row r="336" spans="1:1" ht="12.75">
      <c r="A336" s="35"/>
    </row>
    <row r="337" spans="1:1" ht="12.75">
      <c r="A337" s="35"/>
    </row>
    <row r="338" spans="1:1" ht="12.75">
      <c r="A338" s="35"/>
    </row>
    <row r="339" spans="1:1" ht="12.75">
      <c r="A339" s="35"/>
    </row>
    <row r="340" spans="1:1" ht="12.75">
      <c r="A340" s="35"/>
    </row>
    <row r="341" spans="1:1" ht="12.75">
      <c r="A341" s="35"/>
    </row>
    <row r="342" spans="1:1" ht="12.75">
      <c r="A342" s="35"/>
    </row>
    <row r="343" spans="1:1" ht="12.75">
      <c r="A343" s="35"/>
    </row>
    <row r="344" spans="1:1" ht="12.75">
      <c r="A344" s="35"/>
    </row>
    <row r="345" spans="1:1" ht="12.75">
      <c r="A345" s="35"/>
    </row>
    <row r="346" spans="1:1" ht="12.75">
      <c r="A346" s="35"/>
    </row>
    <row r="347" spans="1:1" ht="12.75">
      <c r="A347" s="35"/>
    </row>
    <row r="348" spans="1:1" ht="12.75">
      <c r="A348" s="35"/>
    </row>
    <row r="349" spans="1:1" ht="12.75">
      <c r="A349" s="35"/>
    </row>
    <row r="350" spans="1:1" ht="12.75">
      <c r="A350" s="35"/>
    </row>
    <row r="351" spans="1:1" ht="12.75">
      <c r="A351" s="35"/>
    </row>
    <row r="352" spans="1:1" ht="12.75">
      <c r="A352" s="35"/>
    </row>
    <row r="353" spans="1:1" ht="12.75">
      <c r="A353" s="35"/>
    </row>
    <row r="354" spans="1:1" ht="12.75">
      <c r="A354" s="35"/>
    </row>
    <row r="355" spans="1:1" ht="12.75">
      <c r="A355" s="35"/>
    </row>
    <row r="356" spans="1:1" ht="12.75">
      <c r="A356" s="35"/>
    </row>
    <row r="357" spans="1:1" ht="12.75">
      <c r="A357" s="35"/>
    </row>
    <row r="358" spans="1:1" ht="12.75">
      <c r="A358" s="35"/>
    </row>
    <row r="359" spans="1:1" ht="12.75">
      <c r="A359" s="35"/>
    </row>
    <row r="360" spans="1:1" ht="12.75">
      <c r="A360" s="35"/>
    </row>
    <row r="361" spans="1:1" ht="12.75">
      <c r="A361" s="35"/>
    </row>
    <row r="362" spans="1:1" ht="12.75">
      <c r="A362" s="35"/>
    </row>
    <row r="363" spans="1:1" ht="12.75">
      <c r="A363" s="35"/>
    </row>
    <row r="364" spans="1:1" ht="12.75">
      <c r="A364" s="35"/>
    </row>
    <row r="365" spans="1:1" ht="12.75">
      <c r="A365" s="35"/>
    </row>
    <row r="366" spans="1:1" ht="12.75">
      <c r="A366" s="35"/>
    </row>
    <row r="367" spans="1:1" ht="12.75">
      <c r="A367" s="35"/>
    </row>
    <row r="368" spans="1:1" ht="12.75">
      <c r="A368" s="35"/>
    </row>
    <row r="369" spans="1:1" ht="12.75">
      <c r="A369" s="35"/>
    </row>
    <row r="370" spans="1:1" ht="12.75">
      <c r="A370" s="35"/>
    </row>
    <row r="371" spans="1:1" ht="12.75">
      <c r="A371" s="35"/>
    </row>
    <row r="372" spans="1:1" ht="12.75">
      <c r="A372" s="35"/>
    </row>
    <row r="373" spans="1:1" ht="12.75">
      <c r="A373" s="35"/>
    </row>
    <row r="374" spans="1:1" ht="12.75">
      <c r="A374" s="35"/>
    </row>
    <row r="375" spans="1:1" ht="12.75">
      <c r="A375" s="35"/>
    </row>
    <row r="376" spans="1:1" ht="12.75">
      <c r="A376" s="35"/>
    </row>
    <row r="377" spans="1:1" ht="12.75">
      <c r="A377" s="35"/>
    </row>
    <row r="378" spans="1:1" ht="12.75">
      <c r="A378" s="35"/>
    </row>
    <row r="379" spans="1:1" ht="12.75">
      <c r="A379" s="35"/>
    </row>
    <row r="380" spans="1:1" ht="12.75">
      <c r="A380" s="35"/>
    </row>
    <row r="381" spans="1:1" ht="12.75">
      <c r="A381" s="35"/>
    </row>
    <row r="382" spans="1:1" ht="12.75">
      <c r="A382" s="35"/>
    </row>
    <row r="383" spans="1:1" ht="12.75">
      <c r="A383" s="35"/>
    </row>
    <row r="384" spans="1:1" ht="12.75">
      <c r="A384" s="35"/>
    </row>
    <row r="385" spans="1:1" ht="12.75">
      <c r="A385" s="35"/>
    </row>
    <row r="386" spans="1:1" ht="12.75">
      <c r="A386" s="35"/>
    </row>
    <row r="387" spans="1:1" ht="12.75">
      <c r="A387" s="35"/>
    </row>
    <row r="388" spans="1:1" ht="12.75">
      <c r="A388" s="35"/>
    </row>
    <row r="389" spans="1:1" ht="12.75">
      <c r="A389" s="35"/>
    </row>
    <row r="390" spans="1:1" ht="12.75">
      <c r="A390" s="35"/>
    </row>
    <row r="391" spans="1:1" ht="12.75">
      <c r="A391" s="35"/>
    </row>
    <row r="392" spans="1:1" ht="12.75">
      <c r="A392" s="35"/>
    </row>
    <row r="393" spans="1:1" ht="12.75">
      <c r="A393" s="35"/>
    </row>
    <row r="394" spans="1:1" ht="12.75">
      <c r="A394" s="35"/>
    </row>
    <row r="395" spans="1:1" ht="12.75">
      <c r="A395" s="35"/>
    </row>
    <row r="396" spans="1:1" ht="12.75">
      <c r="A396" s="35"/>
    </row>
    <row r="397" spans="1:1" ht="12.75">
      <c r="A397" s="35"/>
    </row>
    <row r="398" spans="1:1" ht="12.75">
      <c r="A398" s="35"/>
    </row>
    <row r="399" spans="1:1" ht="12.75">
      <c r="A399" s="35"/>
    </row>
    <row r="400" spans="1:1" ht="12.75">
      <c r="A400" s="35"/>
    </row>
    <row r="401" spans="1:1" ht="12.75">
      <c r="A401" s="35"/>
    </row>
    <row r="402" spans="1:1" ht="12.75">
      <c r="A402" s="35"/>
    </row>
    <row r="403" spans="1:1" ht="12.75">
      <c r="A403" s="35"/>
    </row>
    <row r="404" spans="1:1" ht="12.75">
      <c r="A404" s="35"/>
    </row>
    <row r="405" spans="1:1" ht="12.75">
      <c r="A405" s="35"/>
    </row>
    <row r="406" spans="1:1" ht="12.75">
      <c r="A406" s="35"/>
    </row>
    <row r="407" spans="1:1" ht="12.75">
      <c r="A407" s="35"/>
    </row>
    <row r="408" spans="1:1" ht="12.75">
      <c r="A408" s="35"/>
    </row>
    <row r="409" spans="1:1" ht="12.75">
      <c r="A409" s="35"/>
    </row>
    <row r="410" spans="1:1" ht="12.75">
      <c r="A410" s="35"/>
    </row>
    <row r="411" spans="1:1" ht="12.75">
      <c r="A411" s="35"/>
    </row>
    <row r="412" spans="1:1" ht="12.75">
      <c r="A412" s="35"/>
    </row>
    <row r="413" spans="1:1" ht="12.75">
      <c r="A413" s="35"/>
    </row>
    <row r="414" spans="1:1" ht="12.75">
      <c r="A414" s="35"/>
    </row>
    <row r="415" spans="1:1" ht="12.75">
      <c r="A415" s="35"/>
    </row>
    <row r="416" spans="1:1" ht="12.75">
      <c r="A416" s="35"/>
    </row>
    <row r="417" spans="1:1" ht="12.75">
      <c r="A417" s="35"/>
    </row>
    <row r="418" spans="1:1" ht="12.75">
      <c r="A418" s="35"/>
    </row>
    <row r="419" spans="1:1" ht="12.75">
      <c r="A419" s="35"/>
    </row>
    <row r="420" spans="1:1" ht="12.75">
      <c r="A420" s="35"/>
    </row>
    <row r="421" spans="1:1" ht="12.75">
      <c r="A421" s="35"/>
    </row>
    <row r="422" spans="1:1" ht="12.75">
      <c r="A422" s="35"/>
    </row>
    <row r="423" spans="1:1" ht="12.75">
      <c r="A423" s="35"/>
    </row>
    <row r="424" spans="1:1" ht="12.75">
      <c r="A424" s="35"/>
    </row>
    <row r="425" spans="1:1" ht="12.75">
      <c r="A425" s="35"/>
    </row>
    <row r="426" spans="1:1" ht="12.75">
      <c r="A426" s="35"/>
    </row>
    <row r="427" spans="1:1" ht="12.75">
      <c r="A427" s="35"/>
    </row>
    <row r="428" spans="1:1" ht="12.75">
      <c r="A428" s="35"/>
    </row>
    <row r="429" spans="1:1" ht="12.75">
      <c r="A429" s="35"/>
    </row>
    <row r="430" spans="1:1" ht="12.75">
      <c r="A430" s="35"/>
    </row>
    <row r="431" spans="1:1" ht="12.75">
      <c r="A431" s="35"/>
    </row>
    <row r="432" spans="1:1" ht="12.75">
      <c r="A432" s="35"/>
    </row>
    <row r="433" spans="1:1" ht="12.75">
      <c r="A433" s="35"/>
    </row>
    <row r="434" spans="1:1" ht="12.75">
      <c r="A434" s="35"/>
    </row>
    <row r="435" spans="1:1" ht="12.75">
      <c r="A435" s="35"/>
    </row>
    <row r="436" spans="1:1" ht="12.75">
      <c r="A436" s="35"/>
    </row>
    <row r="437" spans="1:1" ht="12.75">
      <c r="A437" s="35"/>
    </row>
    <row r="438" spans="1:1" ht="12.75">
      <c r="A438" s="35"/>
    </row>
    <row r="439" spans="1:1" ht="12.75">
      <c r="A439" s="35"/>
    </row>
    <row r="440" spans="1:1" ht="12.75">
      <c r="A440" s="35"/>
    </row>
    <row r="441" spans="1:1" ht="12.75">
      <c r="A441" s="35"/>
    </row>
    <row r="442" spans="1:1" ht="12.75">
      <c r="A442" s="35"/>
    </row>
    <row r="443" spans="1:1" ht="12.75">
      <c r="A443" s="35"/>
    </row>
    <row r="444" spans="1:1" ht="12.75">
      <c r="A444" s="35"/>
    </row>
    <row r="445" spans="1:1" ht="12.75">
      <c r="A445" s="35"/>
    </row>
    <row r="446" spans="1:1" ht="12.75">
      <c r="A446" s="35"/>
    </row>
    <row r="447" spans="1:1" ht="12.75">
      <c r="A447" s="35"/>
    </row>
    <row r="448" spans="1:1" ht="12.75">
      <c r="A448" s="35"/>
    </row>
    <row r="449" spans="1:1" ht="12.75">
      <c r="A449" s="35"/>
    </row>
    <row r="450" spans="1:1" ht="12.75">
      <c r="A450" s="35"/>
    </row>
    <row r="451" spans="1:1" ht="12.75">
      <c r="A451" s="35"/>
    </row>
    <row r="452" spans="1:1" ht="12.75">
      <c r="A452" s="35"/>
    </row>
    <row r="453" spans="1:1" ht="12.75">
      <c r="A453" s="35"/>
    </row>
    <row r="454" spans="1:1" ht="12.75">
      <c r="A454" s="35"/>
    </row>
    <row r="455" spans="1:1" ht="12.75">
      <c r="A455" s="35"/>
    </row>
    <row r="456" spans="1:1" ht="12.75">
      <c r="A456" s="35"/>
    </row>
    <row r="457" spans="1:1" ht="12.75">
      <c r="A457" s="35"/>
    </row>
    <row r="458" spans="1:1" ht="12.75">
      <c r="A458" s="35"/>
    </row>
    <row r="459" spans="1:1" ht="12.75">
      <c r="A459" s="35"/>
    </row>
    <row r="460" spans="1:1" ht="12.75">
      <c r="A460" s="35"/>
    </row>
    <row r="461" spans="1:1" ht="12.75">
      <c r="A461" s="35"/>
    </row>
    <row r="462" spans="1:1" ht="12.75">
      <c r="A462" s="35"/>
    </row>
    <row r="463" spans="1:1" ht="12.75">
      <c r="A463" s="35"/>
    </row>
    <row r="464" spans="1:1" ht="12.75">
      <c r="A464" s="35"/>
    </row>
    <row r="465" spans="1:1" ht="12.75">
      <c r="A465" s="35"/>
    </row>
    <row r="466" spans="1:1" ht="12.75">
      <c r="A466" s="35"/>
    </row>
    <row r="467" spans="1:1" ht="12.75">
      <c r="A467" s="35"/>
    </row>
    <row r="468" spans="1:1" ht="12.75">
      <c r="A468" s="35"/>
    </row>
    <row r="469" spans="1:1" ht="12.75">
      <c r="A469" s="35"/>
    </row>
    <row r="470" spans="1:1" ht="12.75">
      <c r="A470" s="35"/>
    </row>
    <row r="471" spans="1:1" ht="12.75">
      <c r="A471" s="35"/>
    </row>
    <row r="472" spans="1:1" ht="12.75">
      <c r="A472" s="35"/>
    </row>
    <row r="473" spans="1:1" ht="12.75">
      <c r="A473" s="35"/>
    </row>
    <row r="474" spans="1:1" ht="12.75">
      <c r="A474" s="35"/>
    </row>
    <row r="475" spans="1:1" ht="12.75">
      <c r="A475" s="35"/>
    </row>
    <row r="476" spans="1:1" ht="12.75">
      <c r="A476" s="35"/>
    </row>
    <row r="477" spans="1:1" ht="12.75">
      <c r="A477" s="35"/>
    </row>
    <row r="478" spans="1:1" ht="12.75">
      <c r="A478" s="35"/>
    </row>
    <row r="479" spans="1:1" ht="12.75">
      <c r="A479" s="35"/>
    </row>
    <row r="480" spans="1:1" ht="12.75">
      <c r="A480" s="35"/>
    </row>
    <row r="481" spans="1:1" ht="12.75">
      <c r="A481" s="35"/>
    </row>
    <row r="482" spans="1:1" ht="12.75">
      <c r="A482" s="35"/>
    </row>
    <row r="483" spans="1:1" ht="12.75">
      <c r="A483" s="35"/>
    </row>
    <row r="484" spans="1:1" ht="12.75">
      <c r="A484" s="35"/>
    </row>
    <row r="485" spans="1:1" ht="12.75">
      <c r="A485" s="35"/>
    </row>
    <row r="486" spans="1:1" ht="12.75">
      <c r="A486" s="35"/>
    </row>
    <row r="487" spans="1:1" ht="12.75">
      <c r="A487" s="35"/>
    </row>
    <row r="488" spans="1:1" ht="12.75">
      <c r="A488" s="35"/>
    </row>
    <row r="489" spans="1:1" ht="12.75">
      <c r="A489" s="35"/>
    </row>
    <row r="490" spans="1:1" ht="12.75">
      <c r="A490" s="35"/>
    </row>
    <row r="491" spans="1:1" ht="12.75">
      <c r="A491" s="35"/>
    </row>
    <row r="492" spans="1:1" ht="12.75">
      <c r="A492" s="35"/>
    </row>
    <row r="493" spans="1:1" ht="12.75">
      <c r="A493" s="35"/>
    </row>
    <row r="494" spans="1:1" ht="12.75">
      <c r="A494" s="35"/>
    </row>
    <row r="495" spans="1:1" ht="12.75">
      <c r="A495" s="35"/>
    </row>
    <row r="496" spans="1:1" ht="12.75">
      <c r="A496" s="35"/>
    </row>
    <row r="497" spans="1:1" ht="12.75">
      <c r="A497" s="35"/>
    </row>
    <row r="498" spans="1:1" ht="12.75">
      <c r="A498" s="35"/>
    </row>
    <row r="499" spans="1:1" ht="12.75">
      <c r="A499" s="35"/>
    </row>
    <row r="500" spans="1:1" ht="12.75">
      <c r="A500" s="35"/>
    </row>
    <row r="501" spans="1:1" ht="12.75">
      <c r="A501" s="35"/>
    </row>
    <row r="502" spans="1:1" ht="12.75">
      <c r="A502" s="35"/>
    </row>
    <row r="503" spans="1:1" ht="12.75">
      <c r="A503" s="35"/>
    </row>
    <row r="504" spans="1:1" ht="12.75">
      <c r="A504" s="35"/>
    </row>
    <row r="505" spans="1:1" ht="12.75">
      <c r="A505" s="35"/>
    </row>
    <row r="506" spans="1:1" ht="12.75">
      <c r="A506" s="35"/>
    </row>
    <row r="507" spans="1:1" ht="12.75">
      <c r="A507" s="35"/>
    </row>
    <row r="508" spans="1:1" ht="12.75">
      <c r="A508" s="35"/>
    </row>
    <row r="509" spans="1:1" ht="12.75">
      <c r="A509" s="35"/>
    </row>
    <row r="510" spans="1:1" ht="12.75">
      <c r="A510" s="35"/>
    </row>
    <row r="511" spans="1:1" ht="12.75">
      <c r="A511" s="35"/>
    </row>
    <row r="512" spans="1:1" ht="12.75">
      <c r="A512" s="35"/>
    </row>
    <row r="513" spans="1:1" ht="12.75">
      <c r="A513" s="35"/>
    </row>
    <row r="514" spans="1:1" ht="12.75">
      <c r="A514" s="35"/>
    </row>
    <row r="515" spans="1:1" ht="12.75">
      <c r="A515" s="35"/>
    </row>
    <row r="516" spans="1:1" ht="12.75">
      <c r="A516" s="35"/>
    </row>
    <row r="517" spans="1:1" ht="12.75">
      <c r="A517" s="35"/>
    </row>
    <row r="518" spans="1:1" ht="12.75">
      <c r="A518" s="35"/>
    </row>
    <row r="519" spans="1:1" ht="12.75">
      <c r="A519" s="35"/>
    </row>
    <row r="520" spans="1:1" ht="12.75">
      <c r="A520" s="35"/>
    </row>
    <row r="521" spans="1:1" ht="12.75">
      <c r="A521" s="35"/>
    </row>
    <row r="522" spans="1:1" ht="12.75">
      <c r="A522" s="35"/>
    </row>
    <row r="523" spans="1:1" ht="12.75">
      <c r="A523" s="35"/>
    </row>
    <row r="524" spans="1:1" ht="12.75">
      <c r="A524" s="35"/>
    </row>
    <row r="525" spans="1:1" ht="12.75">
      <c r="A525" s="35"/>
    </row>
    <row r="526" spans="1:1" ht="12.75">
      <c r="A526" s="35"/>
    </row>
    <row r="527" spans="1:1" ht="12.75">
      <c r="A527" s="35"/>
    </row>
    <row r="528" spans="1:1" ht="12.75">
      <c r="A528" s="35"/>
    </row>
    <row r="529" spans="1:1" ht="12.75">
      <c r="A529" s="35"/>
    </row>
    <row r="530" spans="1:1" ht="12.75">
      <c r="A530" s="35"/>
    </row>
    <row r="531" spans="1:1" ht="12.75">
      <c r="A531" s="35"/>
    </row>
    <row r="532" spans="1:1" ht="12.75">
      <c r="A532" s="35"/>
    </row>
    <row r="533" spans="1:1" ht="12.75">
      <c r="A533" s="35"/>
    </row>
    <row r="534" spans="1:1" ht="12.75">
      <c r="A534" s="35"/>
    </row>
    <row r="535" spans="1:1" ht="12.75">
      <c r="A535" s="35"/>
    </row>
    <row r="536" spans="1:1" ht="12.75">
      <c r="A536" s="35"/>
    </row>
    <row r="537" spans="1:1" ht="12.75">
      <c r="A537" s="35"/>
    </row>
    <row r="538" spans="1:1" ht="12.75">
      <c r="A538" s="35"/>
    </row>
    <row r="539" spans="1:1" ht="12.75">
      <c r="A539" s="35"/>
    </row>
    <row r="540" spans="1:1" ht="12.75">
      <c r="A540" s="35"/>
    </row>
    <row r="541" spans="1:1" ht="12.75">
      <c r="A541" s="35"/>
    </row>
    <row r="542" spans="1:1" ht="12.75">
      <c r="A542" s="35"/>
    </row>
    <row r="543" spans="1:1" ht="12.75">
      <c r="A543" s="35"/>
    </row>
    <row r="544" spans="1:1" ht="12.75">
      <c r="A544" s="35"/>
    </row>
    <row r="545" spans="1:1" ht="12.75">
      <c r="A545" s="35"/>
    </row>
    <row r="546" spans="1:1" ht="12.75">
      <c r="A546" s="35"/>
    </row>
    <row r="547" spans="1:1" ht="12.75">
      <c r="A547" s="35"/>
    </row>
    <row r="548" spans="1:1" ht="12.75">
      <c r="A548" s="35"/>
    </row>
    <row r="549" spans="1:1" ht="12.75">
      <c r="A549" s="35"/>
    </row>
    <row r="550" spans="1:1" ht="12.75">
      <c r="A550" s="35"/>
    </row>
    <row r="551" spans="1:1" ht="12.75">
      <c r="A551" s="35"/>
    </row>
    <row r="552" spans="1:1" ht="12.75">
      <c r="A552" s="35"/>
    </row>
    <row r="553" spans="1:1" ht="12.75">
      <c r="A553" s="35"/>
    </row>
    <row r="554" spans="1:1" ht="12.75">
      <c r="A554" s="35"/>
    </row>
    <row r="555" spans="1:1" ht="12.75">
      <c r="A555" s="35"/>
    </row>
    <row r="556" spans="1:1" ht="12.75">
      <c r="A556" s="35"/>
    </row>
    <row r="557" spans="1:1" ht="12.75">
      <c r="A557" s="35"/>
    </row>
    <row r="558" spans="1:1" ht="12.75">
      <c r="A558" s="35"/>
    </row>
    <row r="559" spans="1:1" ht="12.75">
      <c r="A559" s="35"/>
    </row>
    <row r="560" spans="1:1" ht="12.75">
      <c r="A560" s="35"/>
    </row>
    <row r="561" spans="1:1" ht="12.75">
      <c r="A561" s="35"/>
    </row>
    <row r="562" spans="1:1" ht="12.75">
      <c r="A562" s="35"/>
    </row>
    <row r="563" spans="1:1" ht="12.75">
      <c r="A563" s="35"/>
    </row>
    <row r="564" spans="1:1" ht="12.75">
      <c r="A564" s="35"/>
    </row>
    <row r="565" spans="1:1" ht="12.75">
      <c r="A565" s="35"/>
    </row>
    <row r="566" spans="1:1" ht="12.75">
      <c r="A566" s="35"/>
    </row>
    <row r="567" spans="1:1" ht="12.75">
      <c r="A567" s="35"/>
    </row>
    <row r="568" spans="1:1" ht="12.75">
      <c r="A568" s="35"/>
    </row>
    <row r="569" spans="1:1" ht="12.75">
      <c r="A569" s="35"/>
    </row>
    <row r="570" spans="1:1" ht="12.75">
      <c r="A570" s="35"/>
    </row>
    <row r="571" spans="1:1" ht="12.75">
      <c r="A571" s="35"/>
    </row>
    <row r="572" spans="1:1" ht="12.75">
      <c r="A572" s="35"/>
    </row>
    <row r="573" spans="1:1" ht="12.75">
      <c r="A573" s="35"/>
    </row>
    <row r="574" spans="1:1" ht="12.75">
      <c r="A574" s="35"/>
    </row>
    <row r="575" spans="1:1" ht="12.75">
      <c r="A575" s="35"/>
    </row>
    <row r="576" spans="1:1" ht="12.75">
      <c r="A576" s="35"/>
    </row>
    <row r="577" spans="1:1" ht="12.75">
      <c r="A577" s="35"/>
    </row>
    <row r="578" spans="1:1" ht="12.75">
      <c r="A578" s="35"/>
    </row>
    <row r="579" spans="1:1" ht="12.75">
      <c r="A579" s="35"/>
    </row>
    <row r="580" spans="1:1" ht="12.75">
      <c r="A580" s="35"/>
    </row>
    <row r="581" spans="1:1" ht="12.75">
      <c r="A581" s="35"/>
    </row>
    <row r="582" spans="1:1" ht="12.75">
      <c r="A582" s="35"/>
    </row>
    <row r="583" spans="1:1" ht="12.75">
      <c r="A583" s="35"/>
    </row>
    <row r="584" spans="1:1" ht="12.75">
      <c r="A584" s="35"/>
    </row>
    <row r="585" spans="1:1" ht="12.75">
      <c r="A585" s="35"/>
    </row>
    <row r="586" spans="1:1" ht="12.75">
      <c r="A586" s="35"/>
    </row>
    <row r="587" spans="1:1" ht="12.75">
      <c r="A587" s="35"/>
    </row>
    <row r="588" spans="1:1" ht="12.75">
      <c r="A588" s="35"/>
    </row>
    <row r="589" spans="1:1" ht="12.75">
      <c r="A589" s="35"/>
    </row>
    <row r="590" spans="1:1" ht="12.75">
      <c r="A590" s="35"/>
    </row>
    <row r="591" spans="1:1" ht="12.75">
      <c r="A591" s="35"/>
    </row>
    <row r="592" spans="1:1" ht="12.75">
      <c r="A592" s="35"/>
    </row>
    <row r="593" spans="1:1" ht="12.75">
      <c r="A593" s="35"/>
    </row>
    <row r="594" spans="1:1" ht="12.75">
      <c r="A594" s="35"/>
    </row>
    <row r="595" spans="1:1" ht="12.75">
      <c r="A595" s="35"/>
    </row>
    <row r="596" spans="1:1" ht="12.75">
      <c r="A596" s="35"/>
    </row>
    <row r="597" spans="1:1" ht="12.75">
      <c r="A597" s="35"/>
    </row>
    <row r="598" spans="1:1" ht="12.75">
      <c r="A598" s="35"/>
    </row>
    <row r="599" spans="1:1" ht="12.75">
      <c r="A599" s="35"/>
    </row>
    <row r="600" spans="1:1" ht="12.75">
      <c r="A600" s="35"/>
    </row>
    <row r="601" spans="1:1" ht="12.75">
      <c r="A601" s="35"/>
    </row>
    <row r="602" spans="1:1" ht="12.75">
      <c r="A602" s="35"/>
    </row>
    <row r="603" spans="1:1" ht="12.75">
      <c r="A603" s="35"/>
    </row>
    <row r="604" spans="1:1" ht="12.75">
      <c r="A604" s="35"/>
    </row>
    <row r="605" spans="1:1" ht="12.75">
      <c r="A605" s="35"/>
    </row>
    <row r="606" spans="1:1" ht="12.75">
      <c r="A606" s="35"/>
    </row>
    <row r="607" spans="1:1" ht="12.75">
      <c r="A607" s="35"/>
    </row>
    <row r="608" spans="1:1" ht="12.75">
      <c r="A608" s="35"/>
    </row>
    <row r="609" spans="1:1" ht="12.75">
      <c r="A609" s="35"/>
    </row>
    <row r="610" spans="1:1" ht="12.75">
      <c r="A610" s="35"/>
    </row>
    <row r="611" spans="1:1" ht="12.75">
      <c r="A611" s="35"/>
    </row>
    <row r="612" spans="1:1" ht="12.75">
      <c r="A612" s="35"/>
    </row>
    <row r="613" spans="1:1" ht="12.75">
      <c r="A613" s="35"/>
    </row>
    <row r="614" spans="1:1" ht="12.75">
      <c r="A614" s="35"/>
    </row>
    <row r="615" spans="1:1" ht="12.75">
      <c r="A615" s="35"/>
    </row>
    <row r="616" spans="1:1" ht="12.75">
      <c r="A616" s="35"/>
    </row>
    <row r="617" spans="1:1" ht="12.75">
      <c r="A617" s="35"/>
    </row>
    <row r="618" spans="1:1" ht="12.75">
      <c r="A618" s="35"/>
    </row>
    <row r="619" spans="1:1" ht="12.75">
      <c r="A619" s="35"/>
    </row>
    <row r="620" spans="1:1" ht="12.75">
      <c r="A620" s="35"/>
    </row>
    <row r="621" spans="1:1" ht="12.75">
      <c r="A621" s="35"/>
    </row>
    <row r="622" spans="1:1" ht="12.75">
      <c r="A622" s="35"/>
    </row>
    <row r="623" spans="1:1" ht="12.75">
      <c r="A623" s="35"/>
    </row>
    <row r="624" spans="1:1" ht="12.75">
      <c r="A624" s="35"/>
    </row>
    <row r="625" spans="1:1" ht="12.75">
      <c r="A625" s="35"/>
    </row>
    <row r="626" spans="1:1" ht="12.75">
      <c r="A626" s="35"/>
    </row>
    <row r="627" spans="1:1" ht="12.75">
      <c r="A627" s="35"/>
    </row>
    <row r="628" spans="1:1" ht="12.75">
      <c r="A628" s="35"/>
    </row>
    <row r="629" spans="1:1" ht="12.75">
      <c r="A629" s="35"/>
    </row>
    <row r="630" spans="1:1" ht="12.75">
      <c r="A630" s="35"/>
    </row>
    <row r="631" spans="1:1" ht="12.75">
      <c r="A631" s="35"/>
    </row>
    <row r="632" spans="1:1" ht="12.75">
      <c r="A632" s="35"/>
    </row>
    <row r="633" spans="1:1" ht="12.75">
      <c r="A633" s="35"/>
    </row>
    <row r="634" spans="1:1" ht="12.75">
      <c r="A634" s="35"/>
    </row>
    <row r="635" spans="1:1" ht="12.75">
      <c r="A635" s="35"/>
    </row>
    <row r="636" spans="1:1" ht="12.75">
      <c r="A636" s="35"/>
    </row>
    <row r="637" spans="1:1" ht="12.75">
      <c r="A637" s="35"/>
    </row>
    <row r="638" spans="1:1" ht="12.75">
      <c r="A638" s="35"/>
    </row>
    <row r="639" spans="1:1" ht="12.75">
      <c r="A639" s="35"/>
    </row>
    <row r="640" spans="1:1" ht="12.75">
      <c r="A640" s="35"/>
    </row>
    <row r="641" spans="1:1" ht="12.75">
      <c r="A641" s="35"/>
    </row>
    <row r="642" spans="1:1" ht="12.75">
      <c r="A642" s="35"/>
    </row>
    <row r="643" spans="1:1" ht="12.75">
      <c r="A643" s="35"/>
    </row>
    <row r="644" spans="1:1" ht="12.75">
      <c r="A644" s="35"/>
    </row>
    <row r="645" spans="1:1" ht="12.75">
      <c r="A645" s="35"/>
    </row>
    <row r="646" spans="1:1" ht="12.75">
      <c r="A646" s="35"/>
    </row>
    <row r="647" spans="1:1" ht="12.75">
      <c r="A647" s="35"/>
    </row>
    <row r="648" spans="1:1" ht="12.75">
      <c r="A648" s="35"/>
    </row>
    <row r="649" spans="1:1" ht="12.75">
      <c r="A649" s="35"/>
    </row>
    <row r="650" spans="1:1" ht="12.75">
      <c r="A650" s="35"/>
    </row>
    <row r="651" spans="1:1" ht="12.75">
      <c r="A651" s="35"/>
    </row>
    <row r="652" spans="1:1" ht="12.75">
      <c r="A652" s="35"/>
    </row>
    <row r="653" spans="1:1" ht="12.75">
      <c r="A653" s="35"/>
    </row>
    <row r="654" spans="1:1" ht="12.75">
      <c r="A654" s="35"/>
    </row>
    <row r="655" spans="1:1" ht="12.75">
      <c r="A655" s="35"/>
    </row>
    <row r="656" spans="1:1" ht="12.75">
      <c r="A656" s="35"/>
    </row>
    <row r="657" spans="1:1" ht="12.75">
      <c r="A657" s="35"/>
    </row>
    <row r="658" spans="1:1" ht="12.75">
      <c r="A658" s="35"/>
    </row>
    <row r="659" spans="1:1" ht="12.75">
      <c r="A659" s="35"/>
    </row>
    <row r="660" spans="1:1" ht="12.75">
      <c r="A660" s="35"/>
    </row>
    <row r="661" spans="1:1" ht="12.75">
      <c r="A661" s="35"/>
    </row>
    <row r="662" spans="1:1" ht="12.75">
      <c r="A662" s="35"/>
    </row>
    <row r="663" spans="1:1" ht="12.75">
      <c r="A663" s="35"/>
    </row>
    <row r="664" spans="1:1" ht="12.75">
      <c r="A664" s="35"/>
    </row>
    <row r="665" spans="1:1" ht="12.75">
      <c r="A665" s="35"/>
    </row>
    <row r="666" spans="1:1" ht="12.75">
      <c r="A666" s="35"/>
    </row>
    <row r="667" spans="1:1" ht="12.75">
      <c r="A667" s="35"/>
    </row>
    <row r="668" spans="1:1" ht="12.75">
      <c r="A668" s="35"/>
    </row>
    <row r="669" spans="1:1" ht="12.75">
      <c r="A669" s="35"/>
    </row>
    <row r="670" spans="1:1" ht="12.75">
      <c r="A670" s="35"/>
    </row>
    <row r="671" spans="1:1" ht="12.75">
      <c r="A671" s="35"/>
    </row>
    <row r="672" spans="1:1" ht="12.75">
      <c r="A672" s="35"/>
    </row>
    <row r="673" spans="1:1" ht="12.75">
      <c r="A673" s="35"/>
    </row>
    <row r="674" spans="1:1" ht="12.75">
      <c r="A674" s="35"/>
    </row>
    <row r="675" spans="1:1" ht="12.75">
      <c r="A675" s="35"/>
    </row>
    <row r="676" spans="1:1" ht="12.75">
      <c r="A676" s="35"/>
    </row>
    <row r="677" spans="1:1" ht="12.75">
      <c r="A677" s="35"/>
    </row>
    <row r="678" spans="1:1" ht="12.75">
      <c r="A678" s="35"/>
    </row>
    <row r="679" spans="1:1" ht="12.75">
      <c r="A679" s="35"/>
    </row>
    <row r="680" spans="1:1" ht="12.75">
      <c r="A680" s="35"/>
    </row>
    <row r="681" spans="1:1" ht="12.75">
      <c r="A681" s="35"/>
    </row>
    <row r="682" spans="1:1" ht="12.75">
      <c r="A682" s="35"/>
    </row>
    <row r="683" spans="1:1" ht="12.75">
      <c r="A683" s="35"/>
    </row>
    <row r="684" spans="1:1" ht="12.75">
      <c r="A684" s="35"/>
    </row>
    <row r="685" spans="1:1" ht="12.75">
      <c r="A685" s="35"/>
    </row>
    <row r="686" spans="1:1" ht="12.75">
      <c r="A686" s="35"/>
    </row>
    <row r="687" spans="1:1" ht="12.75">
      <c r="A687" s="35"/>
    </row>
    <row r="688" spans="1:1" ht="12.75">
      <c r="A688" s="35"/>
    </row>
    <row r="689" spans="1:1" ht="12.75">
      <c r="A689" s="35"/>
    </row>
    <row r="690" spans="1:1" ht="12.75">
      <c r="A690" s="35"/>
    </row>
    <row r="691" spans="1:1" ht="12.75">
      <c r="A691" s="35"/>
    </row>
    <row r="692" spans="1:1" ht="12.75">
      <c r="A692" s="35"/>
    </row>
    <row r="693" spans="1:1" ht="12.75">
      <c r="A693" s="35"/>
    </row>
    <row r="694" spans="1:1" ht="12.75">
      <c r="A694" s="35"/>
    </row>
    <row r="695" spans="1:1" ht="12.75">
      <c r="A695" s="35"/>
    </row>
    <row r="696" spans="1:1" ht="12.75">
      <c r="A696" s="35"/>
    </row>
    <row r="697" spans="1:1" ht="12.75">
      <c r="A697" s="35"/>
    </row>
    <row r="698" spans="1:1" ht="12.75">
      <c r="A698" s="35"/>
    </row>
    <row r="699" spans="1:1" ht="12.75">
      <c r="A699" s="35"/>
    </row>
    <row r="700" spans="1:1" ht="12.75">
      <c r="A700" s="35"/>
    </row>
    <row r="701" spans="1:1" ht="12.75">
      <c r="A701" s="35"/>
    </row>
    <row r="702" spans="1:1" ht="12.75">
      <c r="A702" s="35"/>
    </row>
    <row r="703" spans="1:1" ht="12.75">
      <c r="A703" s="35"/>
    </row>
    <row r="704" spans="1:1" ht="12.75">
      <c r="A704" s="35"/>
    </row>
    <row r="705" spans="1:1" ht="12.75">
      <c r="A705" s="35"/>
    </row>
    <row r="706" spans="1:1" ht="12.75">
      <c r="A706" s="35"/>
    </row>
    <row r="707" spans="1:1" ht="12.75">
      <c r="A707" s="35"/>
    </row>
    <row r="708" spans="1:1" ht="12.75">
      <c r="A708" s="35"/>
    </row>
    <row r="709" spans="1:1" ht="12.75">
      <c r="A709" s="35"/>
    </row>
    <row r="710" spans="1:1" ht="12.75">
      <c r="A710" s="35"/>
    </row>
    <row r="711" spans="1:1" ht="12.75">
      <c r="A711" s="35"/>
    </row>
    <row r="712" spans="1:1" ht="12.75">
      <c r="A712" s="35"/>
    </row>
    <row r="713" spans="1:1" ht="12.75">
      <c r="A713" s="35"/>
    </row>
    <row r="714" spans="1:1" ht="12.75">
      <c r="A714" s="35"/>
    </row>
    <row r="715" spans="1:1" ht="12.75">
      <c r="A715" s="35"/>
    </row>
    <row r="716" spans="1:1" ht="12.75">
      <c r="A716" s="35"/>
    </row>
    <row r="717" spans="1:1" ht="12.75">
      <c r="A717" s="35"/>
    </row>
    <row r="718" spans="1:1" ht="12.75">
      <c r="A718" s="35"/>
    </row>
    <row r="719" spans="1:1" ht="12.75">
      <c r="A719" s="35"/>
    </row>
    <row r="720" spans="1:1" ht="12.75">
      <c r="A720" s="35"/>
    </row>
    <row r="721" spans="1:1" ht="12.75">
      <c r="A721" s="35"/>
    </row>
    <row r="722" spans="1:1" ht="12.75">
      <c r="A722" s="35"/>
    </row>
    <row r="723" spans="1:1" ht="12.75">
      <c r="A723" s="35"/>
    </row>
    <row r="724" spans="1:1" ht="12.75">
      <c r="A724" s="35"/>
    </row>
    <row r="725" spans="1:1" ht="12.75">
      <c r="A725" s="35"/>
    </row>
    <row r="726" spans="1:1" ht="12.75">
      <c r="A726" s="35"/>
    </row>
    <row r="727" spans="1:1" ht="12.75">
      <c r="A727" s="35"/>
    </row>
    <row r="728" spans="1:1" ht="12.75">
      <c r="A728" s="35"/>
    </row>
    <row r="729" spans="1:1" ht="12.75">
      <c r="A729" s="35"/>
    </row>
    <row r="730" spans="1:1" ht="12.75">
      <c r="A730" s="35"/>
    </row>
    <row r="731" spans="1:1" ht="12.75">
      <c r="A731" s="35"/>
    </row>
    <row r="732" spans="1:1" ht="12.75">
      <c r="A732" s="35"/>
    </row>
    <row r="733" spans="1:1" ht="12.75">
      <c r="A733" s="35"/>
    </row>
    <row r="734" spans="1:1" ht="12.75">
      <c r="A734" s="35"/>
    </row>
    <row r="735" spans="1:1" ht="12.75">
      <c r="A735" s="35"/>
    </row>
    <row r="736" spans="1:1" ht="12.75">
      <c r="A736" s="35"/>
    </row>
    <row r="737" spans="1:1" ht="12.75">
      <c r="A737" s="35"/>
    </row>
    <row r="738" spans="1:1" ht="12.75">
      <c r="A738" s="35"/>
    </row>
    <row r="739" spans="1:1" ht="12.75">
      <c r="A739" s="35"/>
    </row>
    <row r="740" spans="1:1" ht="12.75">
      <c r="A740" s="35"/>
    </row>
    <row r="741" spans="1:1" ht="12.75">
      <c r="A741" s="35"/>
    </row>
    <row r="742" spans="1:1" ht="12.75">
      <c r="A742" s="35"/>
    </row>
    <row r="743" spans="1:1" ht="12.75">
      <c r="A743" s="35"/>
    </row>
    <row r="744" spans="1:1" ht="12.75">
      <c r="A744" s="35"/>
    </row>
    <row r="745" spans="1:1" ht="12.75">
      <c r="A745" s="35"/>
    </row>
    <row r="746" spans="1:1" ht="12.75">
      <c r="A746" s="35"/>
    </row>
    <row r="747" spans="1:1" ht="12.75">
      <c r="A747" s="35"/>
    </row>
    <row r="748" spans="1:1" ht="12.75">
      <c r="A748" s="35"/>
    </row>
    <row r="749" spans="1:1" ht="12.75">
      <c r="A749" s="35"/>
    </row>
    <row r="750" spans="1:1" ht="12.75">
      <c r="A750" s="35"/>
    </row>
    <row r="751" spans="1:1" ht="12.75">
      <c r="A751" s="35"/>
    </row>
    <row r="752" spans="1:1" ht="12.75">
      <c r="A752" s="35"/>
    </row>
    <row r="753" spans="1:1" ht="12.75">
      <c r="A753" s="35"/>
    </row>
    <row r="754" spans="1:1" ht="12.75">
      <c r="A754" s="35"/>
    </row>
    <row r="755" spans="1:1" ht="12.75">
      <c r="A755" s="35"/>
    </row>
    <row r="756" spans="1:1" ht="12.75">
      <c r="A756" s="35"/>
    </row>
    <row r="757" spans="1:1" ht="12.75">
      <c r="A757" s="35"/>
    </row>
    <row r="758" spans="1:1" ht="12.75">
      <c r="A758" s="35"/>
    </row>
    <row r="759" spans="1:1" ht="12.75">
      <c r="A759" s="35"/>
    </row>
    <row r="760" spans="1:1" ht="12.75">
      <c r="A760" s="35"/>
    </row>
    <row r="761" spans="1:1" ht="12.75">
      <c r="A761" s="35"/>
    </row>
    <row r="762" spans="1:1" ht="12.75">
      <c r="A762" s="35"/>
    </row>
    <row r="763" spans="1:1" ht="12.75">
      <c r="A763" s="35"/>
    </row>
    <row r="764" spans="1:1" ht="12.75">
      <c r="A764" s="35"/>
    </row>
    <row r="765" spans="1:1" ht="12.75">
      <c r="A765" s="35"/>
    </row>
    <row r="766" spans="1:1" ht="12.75">
      <c r="A766" s="35"/>
    </row>
    <row r="767" spans="1:1" ht="12.75">
      <c r="A767" s="35"/>
    </row>
    <row r="768" spans="1:1" ht="12.75">
      <c r="A768" s="35"/>
    </row>
    <row r="769" spans="1:1" ht="12.75">
      <c r="A769" s="35"/>
    </row>
    <row r="770" spans="1:1" ht="12.75">
      <c r="A770" s="35"/>
    </row>
    <row r="771" spans="1:1" ht="12.75">
      <c r="A771" s="35"/>
    </row>
    <row r="772" spans="1:1" ht="12.75">
      <c r="A772" s="35"/>
    </row>
    <row r="773" spans="1:1" ht="12.75">
      <c r="A773" s="35"/>
    </row>
    <row r="774" spans="1:1" ht="12.75">
      <c r="A774" s="35"/>
    </row>
    <row r="775" spans="1:1" ht="12.75">
      <c r="A775" s="35"/>
    </row>
    <row r="776" spans="1:1" ht="12.75">
      <c r="A776" s="35"/>
    </row>
    <row r="777" spans="1:1" ht="12.75">
      <c r="A777" s="35"/>
    </row>
    <row r="778" spans="1:1" ht="12.75">
      <c r="A778" s="35"/>
    </row>
    <row r="779" spans="1:1" ht="12.75">
      <c r="A779" s="35"/>
    </row>
    <row r="780" spans="1:1" ht="12.75">
      <c r="A780" s="35"/>
    </row>
    <row r="781" spans="1:1" ht="12.75">
      <c r="A781" s="35"/>
    </row>
    <row r="782" spans="1:1" ht="12.75">
      <c r="A782" s="35"/>
    </row>
    <row r="783" spans="1:1" ht="12.75">
      <c r="A783" s="35"/>
    </row>
    <row r="784" spans="1:1" ht="12.75">
      <c r="A784" s="35"/>
    </row>
    <row r="785" spans="1:1" ht="12.75">
      <c r="A785" s="35"/>
    </row>
    <row r="786" spans="1:1" ht="12.75">
      <c r="A786" s="35"/>
    </row>
    <row r="787" spans="1:1" ht="12.75">
      <c r="A787" s="35"/>
    </row>
    <row r="788" spans="1:1" ht="12.75">
      <c r="A788" s="35"/>
    </row>
    <row r="789" spans="1:1" ht="12.75">
      <c r="A789" s="35"/>
    </row>
    <row r="790" spans="1:1" ht="12.75">
      <c r="A790" s="35"/>
    </row>
    <row r="791" spans="1:1" ht="12.75">
      <c r="A791" s="35"/>
    </row>
    <row r="792" spans="1:1" ht="12.75">
      <c r="A792" s="35"/>
    </row>
    <row r="793" spans="1:1" ht="12.75">
      <c r="A793" s="35"/>
    </row>
    <row r="794" spans="1:1" ht="12.75">
      <c r="A794" s="35"/>
    </row>
    <row r="795" spans="1:1" ht="12.75">
      <c r="A795" s="35"/>
    </row>
    <row r="796" spans="1:1" ht="12.75">
      <c r="A796" s="35"/>
    </row>
    <row r="797" spans="1:1" ht="12.75">
      <c r="A797" s="35"/>
    </row>
    <row r="798" spans="1:1" ht="12.75">
      <c r="A798" s="35"/>
    </row>
    <row r="799" spans="1:1" ht="12.75">
      <c r="A799" s="35"/>
    </row>
    <row r="800" spans="1:1" ht="12.75">
      <c r="A800" s="35"/>
    </row>
    <row r="801" spans="1:1" ht="12.75">
      <c r="A801" s="35"/>
    </row>
    <row r="802" spans="1:1" ht="12.75">
      <c r="A802" s="35"/>
    </row>
    <row r="803" spans="1:1" ht="12.75">
      <c r="A803" s="35"/>
    </row>
    <row r="804" spans="1:1" ht="12.75">
      <c r="A804" s="35"/>
    </row>
    <row r="805" spans="1:1" ht="12.75">
      <c r="A805" s="35"/>
    </row>
    <row r="806" spans="1:1" ht="12.75">
      <c r="A806" s="35"/>
    </row>
    <row r="807" spans="1:1" ht="12.75">
      <c r="A807" s="35"/>
    </row>
    <row r="808" spans="1:1" ht="12.75">
      <c r="A808" s="35"/>
    </row>
    <row r="809" spans="1:1" ht="12.75">
      <c r="A809" s="35"/>
    </row>
    <row r="810" spans="1:1" ht="12.75">
      <c r="A810" s="35"/>
    </row>
    <row r="811" spans="1:1" ht="12.75">
      <c r="A811" s="35"/>
    </row>
    <row r="812" spans="1:1" ht="12.75">
      <c r="A812" s="35"/>
    </row>
    <row r="813" spans="1:1" ht="12.75">
      <c r="A813" s="35"/>
    </row>
    <row r="814" spans="1:1" ht="12.75">
      <c r="A814" s="35"/>
    </row>
    <row r="815" spans="1:1" ht="12.75">
      <c r="A815" s="35"/>
    </row>
    <row r="816" spans="1:1" ht="12.75">
      <c r="A816" s="35"/>
    </row>
    <row r="817" spans="1:1" ht="12.75">
      <c r="A817" s="35"/>
    </row>
    <row r="818" spans="1:1" ht="12.75">
      <c r="A818" s="35"/>
    </row>
    <row r="819" spans="1:1" ht="12.75">
      <c r="A819" s="35"/>
    </row>
    <row r="820" spans="1:1" ht="12.75">
      <c r="A820" s="35"/>
    </row>
    <row r="821" spans="1:1" ht="12.75">
      <c r="A821" s="35"/>
    </row>
    <row r="822" spans="1:1" ht="12.75">
      <c r="A822" s="35"/>
    </row>
    <row r="823" spans="1:1" ht="12.75">
      <c r="A823" s="35"/>
    </row>
    <row r="824" spans="1:1" ht="12.75">
      <c r="A824" s="35"/>
    </row>
    <row r="825" spans="1:1" ht="12.75">
      <c r="A825" s="35"/>
    </row>
    <row r="826" spans="1:1" ht="12.75">
      <c r="A826" s="35"/>
    </row>
    <row r="827" spans="1:1" ht="12.75">
      <c r="A827" s="35"/>
    </row>
    <row r="828" spans="1:1" ht="12.75">
      <c r="A828" s="35"/>
    </row>
    <row r="829" spans="1:1" ht="12.75">
      <c r="A829" s="35"/>
    </row>
    <row r="830" spans="1:1" ht="12.75">
      <c r="A830" s="35"/>
    </row>
    <row r="831" spans="1:1" ht="12.75">
      <c r="A831" s="35"/>
    </row>
    <row r="832" spans="1:1" ht="12.75">
      <c r="A832" s="35"/>
    </row>
    <row r="833" spans="1:1" ht="12.75">
      <c r="A833" s="35"/>
    </row>
    <row r="834" spans="1:1" ht="12.75">
      <c r="A834" s="35"/>
    </row>
    <row r="835" spans="1:1" ht="12.75">
      <c r="A835" s="35"/>
    </row>
    <row r="836" spans="1:1" ht="12.75">
      <c r="A836" s="35"/>
    </row>
    <row r="837" spans="1:1" ht="12.75">
      <c r="A837" s="35"/>
    </row>
    <row r="838" spans="1:1" ht="12.75">
      <c r="A838" s="35"/>
    </row>
    <row r="839" spans="1:1" ht="12.75">
      <c r="A839" s="35"/>
    </row>
    <row r="840" spans="1:1" ht="12.75">
      <c r="A840" s="35"/>
    </row>
    <row r="841" spans="1:1" ht="12.75">
      <c r="A841" s="35"/>
    </row>
    <row r="842" spans="1:1" ht="12.75">
      <c r="A842" s="35"/>
    </row>
    <row r="843" spans="1:1" ht="12.75">
      <c r="A843" s="35"/>
    </row>
    <row r="844" spans="1:1" ht="12.75">
      <c r="A844" s="35"/>
    </row>
    <row r="845" spans="1:1" ht="12.75">
      <c r="A845" s="35"/>
    </row>
    <row r="846" spans="1:1" ht="12.75">
      <c r="A846" s="35"/>
    </row>
    <row r="847" spans="1:1" ht="12.75">
      <c r="A847" s="35"/>
    </row>
    <row r="848" spans="1:1" ht="12.75">
      <c r="A848" s="35"/>
    </row>
    <row r="849" spans="1:1" ht="12.75">
      <c r="A849" s="35"/>
    </row>
    <row r="850" spans="1:1" ht="12.75">
      <c r="A850" s="35"/>
    </row>
    <row r="851" spans="1:1" ht="12.75">
      <c r="A851" s="35"/>
    </row>
    <row r="852" spans="1:1" ht="12.75">
      <c r="A852" s="35"/>
    </row>
    <row r="853" spans="1:1" ht="12.75">
      <c r="A853" s="35"/>
    </row>
    <row r="854" spans="1:1" ht="12.75">
      <c r="A854" s="35"/>
    </row>
    <row r="855" spans="1:1" ht="12.75">
      <c r="A855" s="35"/>
    </row>
    <row r="856" spans="1:1" ht="12.75">
      <c r="A856" s="35"/>
    </row>
    <row r="857" spans="1:1" ht="12.75">
      <c r="A857" s="35"/>
    </row>
    <row r="858" spans="1:1" ht="12.75">
      <c r="A858" s="35"/>
    </row>
    <row r="859" spans="1:1" ht="12.75">
      <c r="A859" s="35"/>
    </row>
    <row r="860" spans="1:1" ht="12.75">
      <c r="A860" s="35"/>
    </row>
    <row r="861" spans="1:1" ht="12.75">
      <c r="A861" s="35"/>
    </row>
    <row r="862" spans="1:1" ht="12.75">
      <c r="A862" s="35"/>
    </row>
    <row r="863" spans="1:1" ht="12.75">
      <c r="A863" s="35"/>
    </row>
    <row r="864" spans="1:1" ht="12.75">
      <c r="A864" s="35"/>
    </row>
    <row r="865" spans="1:1" ht="12.75">
      <c r="A865" s="35"/>
    </row>
    <row r="866" spans="1:1" ht="12.75">
      <c r="A866" s="35"/>
    </row>
    <row r="867" spans="1:1" ht="12.75">
      <c r="A867" s="35"/>
    </row>
    <row r="868" spans="1:1" ht="12.75">
      <c r="A868" s="35"/>
    </row>
    <row r="869" spans="1:1" ht="12.75">
      <c r="A869" s="35"/>
    </row>
    <row r="870" spans="1:1" ht="12.75">
      <c r="A870" s="35"/>
    </row>
    <row r="871" spans="1:1" ht="12.75">
      <c r="A871" s="35"/>
    </row>
    <row r="872" spans="1:1" ht="12.75">
      <c r="A872" s="35"/>
    </row>
    <row r="873" spans="1:1" ht="12.75">
      <c r="A873" s="35"/>
    </row>
    <row r="874" spans="1:1" ht="12.75">
      <c r="A874" s="35"/>
    </row>
    <row r="875" spans="1:1" ht="12.75">
      <c r="A875" s="35"/>
    </row>
    <row r="876" spans="1:1" ht="12.75">
      <c r="A876" s="35"/>
    </row>
    <row r="877" spans="1:1" ht="12.75">
      <c r="A877" s="35"/>
    </row>
    <row r="878" spans="1:1" ht="12.75">
      <c r="A878" s="35"/>
    </row>
    <row r="879" spans="1:1" ht="12.75">
      <c r="A879" s="35"/>
    </row>
    <row r="880" spans="1:1" ht="12.75">
      <c r="A880" s="35"/>
    </row>
    <row r="881" spans="1:1" ht="12.75">
      <c r="A881" s="35"/>
    </row>
    <row r="882" spans="1:1" ht="12.75">
      <c r="A882" s="35"/>
    </row>
    <row r="883" spans="1:1" ht="12.75">
      <c r="A883" s="35"/>
    </row>
    <row r="884" spans="1:1" ht="12.75">
      <c r="A884" s="35"/>
    </row>
    <row r="885" spans="1:1" ht="12.75">
      <c r="A885" s="35"/>
    </row>
    <row r="886" spans="1:1" ht="12.75">
      <c r="A886" s="35"/>
    </row>
    <row r="887" spans="1:1" ht="12.75">
      <c r="A887" s="35"/>
    </row>
    <row r="888" spans="1:1" ht="12.75">
      <c r="A888" s="35"/>
    </row>
    <row r="889" spans="1:1" ht="12.75">
      <c r="A889" s="35"/>
    </row>
    <row r="890" spans="1:1" ht="12.75">
      <c r="A890" s="35"/>
    </row>
    <row r="891" spans="1:1" ht="12.75">
      <c r="A891" s="35"/>
    </row>
    <row r="892" spans="1:1" ht="12.75">
      <c r="A892" s="35"/>
    </row>
    <row r="893" spans="1:1" ht="12.75">
      <c r="A893" s="35"/>
    </row>
    <row r="894" spans="1:1" ht="12.75">
      <c r="A894" s="35"/>
    </row>
    <row r="895" spans="1:1" ht="12.75">
      <c r="A895" s="35"/>
    </row>
    <row r="896" spans="1:1" ht="12.75">
      <c r="A896" s="35"/>
    </row>
    <row r="897" spans="1:1" ht="12.75">
      <c r="A897" s="35"/>
    </row>
    <row r="898" spans="1:1" ht="12.75">
      <c r="A898" s="35"/>
    </row>
    <row r="899" spans="1:1" ht="12.75">
      <c r="A899" s="35"/>
    </row>
    <row r="900" spans="1:1" ht="12.75">
      <c r="A900" s="35"/>
    </row>
    <row r="901" spans="1:1" ht="12.75">
      <c r="A901" s="35"/>
    </row>
    <row r="902" spans="1:1" ht="12.75">
      <c r="A902" s="35"/>
    </row>
    <row r="903" spans="1:1" ht="12.75">
      <c r="A903" s="35"/>
    </row>
    <row r="904" spans="1:1" ht="12.75">
      <c r="A904" s="35"/>
    </row>
    <row r="905" spans="1:1" ht="12.75">
      <c r="A905" s="35"/>
    </row>
    <row r="906" spans="1:1" ht="12.75">
      <c r="A906" s="35"/>
    </row>
    <row r="907" spans="1:1" ht="12.75">
      <c r="A907" s="35"/>
    </row>
    <row r="908" spans="1:1" ht="12.75">
      <c r="A908" s="35"/>
    </row>
    <row r="909" spans="1:1" ht="12.75">
      <c r="A909" s="35"/>
    </row>
    <row r="910" spans="1:1" ht="12.75">
      <c r="A910" s="35"/>
    </row>
    <row r="911" spans="1:1" ht="12.75">
      <c r="A911" s="35"/>
    </row>
    <row r="912" spans="1:1" ht="12.75">
      <c r="A912" s="35"/>
    </row>
    <row r="913" spans="1:1" ht="12.75">
      <c r="A913" s="35"/>
    </row>
    <row r="914" spans="1:1" ht="12.75">
      <c r="A914" s="35"/>
    </row>
    <row r="915" spans="1:1" ht="12.75">
      <c r="A915" s="35"/>
    </row>
    <row r="916" spans="1:1" ht="12.75">
      <c r="A916" s="35"/>
    </row>
    <row r="917" spans="1:1" ht="12.75">
      <c r="A917" s="35"/>
    </row>
    <row r="918" spans="1:1" ht="12.75">
      <c r="A918" s="35"/>
    </row>
    <row r="919" spans="1:1" ht="12.75">
      <c r="A919" s="35"/>
    </row>
    <row r="920" spans="1:1" ht="12.75">
      <c r="A920" s="35"/>
    </row>
    <row r="921" spans="1:1" ht="12.75">
      <c r="A921" s="35"/>
    </row>
    <row r="922" spans="1:1" ht="12.75">
      <c r="A922" s="35"/>
    </row>
    <row r="923" spans="1:1" ht="12.75">
      <c r="A923" s="35"/>
    </row>
    <row r="924" spans="1:1" ht="12.75">
      <c r="A924" s="35"/>
    </row>
    <row r="925" spans="1:1" ht="12.75">
      <c r="A925" s="35"/>
    </row>
    <row r="926" spans="1:1" ht="12.75">
      <c r="A926" s="35"/>
    </row>
    <row r="927" spans="1:1" ht="12.75">
      <c r="A927" s="35"/>
    </row>
    <row r="928" spans="1:1" ht="12.75">
      <c r="A928" s="35"/>
    </row>
    <row r="929" spans="1:1" ht="12.75">
      <c r="A929" s="35"/>
    </row>
    <row r="930" spans="1:1" ht="12.75">
      <c r="A930" s="35"/>
    </row>
    <row r="931" spans="1:1" ht="12.75">
      <c r="A931" s="35"/>
    </row>
    <row r="932" spans="1:1" ht="12.75">
      <c r="A932" s="35"/>
    </row>
    <row r="933" spans="1:1" ht="12.75">
      <c r="A933" s="35"/>
    </row>
    <row r="934" spans="1:1" ht="12.75">
      <c r="A934" s="35"/>
    </row>
    <row r="935" spans="1:1" ht="12.75">
      <c r="A935" s="35"/>
    </row>
    <row r="936" spans="1:1" ht="12.75">
      <c r="A936" s="35"/>
    </row>
    <row r="937" spans="1:1" ht="12.75">
      <c r="A937" s="35"/>
    </row>
    <row r="938" spans="1:1" ht="12.75">
      <c r="A938" s="35"/>
    </row>
    <row r="939" spans="1:1" ht="12.75">
      <c r="A939" s="35"/>
    </row>
    <row r="940" spans="1:1" ht="12.75">
      <c r="A940" s="35"/>
    </row>
    <row r="941" spans="1:1" ht="12.75">
      <c r="A941" s="35"/>
    </row>
    <row r="942" spans="1:1" ht="12.75">
      <c r="A942" s="35"/>
    </row>
    <row r="943" spans="1:1" ht="12.75">
      <c r="A943" s="35"/>
    </row>
    <row r="944" spans="1:1" ht="12.75">
      <c r="A944" s="35"/>
    </row>
    <row r="945" spans="1:1" ht="12.75">
      <c r="A945" s="35"/>
    </row>
    <row r="946" spans="1:1" ht="12.75">
      <c r="A946" s="35"/>
    </row>
    <row r="947" spans="1:1" ht="12.75">
      <c r="A947" s="35"/>
    </row>
    <row r="948" spans="1:1" ht="12.75">
      <c r="A948" s="35"/>
    </row>
    <row r="949" spans="1:1" ht="12.75">
      <c r="A949" s="35"/>
    </row>
    <row r="950" spans="1:1" ht="12.75">
      <c r="A950" s="35"/>
    </row>
    <row r="951" spans="1:1" ht="12.75">
      <c r="A951" s="35"/>
    </row>
    <row r="952" spans="1:1" ht="12.75">
      <c r="A952" s="35"/>
    </row>
    <row r="953" spans="1:1" ht="12.75">
      <c r="A953" s="35"/>
    </row>
    <row r="954" spans="1:1" ht="12.75">
      <c r="A954" s="35"/>
    </row>
    <row r="955" spans="1:1" ht="12.75">
      <c r="A955" s="35"/>
    </row>
    <row r="956" spans="1:1" ht="12.75">
      <c r="A956" s="35"/>
    </row>
    <row r="957" spans="1:1" ht="12.75">
      <c r="A957" s="35"/>
    </row>
    <row r="958" spans="1:1" ht="12.75">
      <c r="A958" s="35"/>
    </row>
    <row r="959" spans="1:1" ht="12.75">
      <c r="A959" s="35"/>
    </row>
    <row r="960" spans="1:1" ht="12.75">
      <c r="A960" s="35"/>
    </row>
    <row r="961" spans="1:1" ht="12.75">
      <c r="A961" s="35"/>
    </row>
    <row r="962" spans="1:1" ht="12.75">
      <c r="A962" s="35"/>
    </row>
    <row r="963" spans="1:1" ht="12.75">
      <c r="A963" s="35"/>
    </row>
    <row r="964" spans="1:1" ht="12.75">
      <c r="A964" s="35"/>
    </row>
    <row r="965" spans="1:1" ht="12.75">
      <c r="A965" s="35"/>
    </row>
    <row r="966" spans="1:1" ht="12.75">
      <c r="A966" s="35"/>
    </row>
    <row r="967" spans="1:1" ht="12.75">
      <c r="A967" s="35"/>
    </row>
    <row r="968" spans="1:1" ht="12.75">
      <c r="A968" s="35"/>
    </row>
    <row r="969" spans="1:1" ht="12.75">
      <c r="A969" s="35"/>
    </row>
    <row r="970" spans="1:1" ht="12.75">
      <c r="A970" s="35"/>
    </row>
    <row r="971" spans="1:1" ht="12.75">
      <c r="A971" s="35"/>
    </row>
    <row r="972" spans="1:1" ht="12.75">
      <c r="A972" s="35"/>
    </row>
    <row r="973" spans="1:1" ht="12.75">
      <c r="A973" s="35"/>
    </row>
    <row r="974" spans="1:1" ht="12.75">
      <c r="A974" s="35"/>
    </row>
    <row r="975" spans="1:1" ht="12.75">
      <c r="A975" s="35"/>
    </row>
    <row r="976" spans="1:1" ht="12.75">
      <c r="A976" s="35"/>
    </row>
    <row r="977" spans="1:1" ht="12.75">
      <c r="A977" s="35"/>
    </row>
    <row r="978" spans="1:1" ht="12.75">
      <c r="A978" s="35"/>
    </row>
    <row r="979" spans="1:1" ht="12.75">
      <c r="A979" s="35"/>
    </row>
    <row r="980" spans="1:1" ht="12.75">
      <c r="A980" s="35"/>
    </row>
    <row r="981" spans="1:1" ht="12.75">
      <c r="A981" s="35"/>
    </row>
    <row r="982" spans="1:1" ht="12.75">
      <c r="A982" s="35"/>
    </row>
    <row r="983" spans="1:1" ht="12.75">
      <c r="A983" s="35"/>
    </row>
    <row r="984" spans="1:1" ht="12.75">
      <c r="A984" s="35"/>
    </row>
    <row r="985" spans="1:1" ht="12.75">
      <c r="A985" s="35"/>
    </row>
    <row r="986" spans="1:1" ht="12.75">
      <c r="A986" s="35"/>
    </row>
    <row r="987" spans="1:1" ht="12.75">
      <c r="A987" s="35"/>
    </row>
    <row r="988" spans="1:1" ht="12.75">
      <c r="A988" s="35"/>
    </row>
    <row r="989" spans="1:1" ht="12.75">
      <c r="A989" s="35"/>
    </row>
    <row r="990" spans="1:1" ht="12.75">
      <c r="A990" s="35"/>
    </row>
    <row r="991" spans="1:1" ht="12.75">
      <c r="A991" s="35"/>
    </row>
    <row r="992" spans="1:1" ht="12.75">
      <c r="A992" s="35"/>
    </row>
    <row r="993" spans="1:1" ht="12.75">
      <c r="A993" s="35"/>
    </row>
    <row r="994" spans="1:1" ht="12.75">
      <c r="A994" s="35"/>
    </row>
    <row r="995" spans="1:1" ht="12.75">
      <c r="A995" s="35"/>
    </row>
    <row r="996" spans="1:1" ht="12.75">
      <c r="A996" s="35"/>
    </row>
    <row r="997" spans="1:1" ht="12.75">
      <c r="A997" s="35"/>
    </row>
    <row r="998" spans="1:1" ht="12.75">
      <c r="A998" s="35"/>
    </row>
    <row r="999" spans="1:1" ht="12.75">
      <c r="A999" s="35"/>
    </row>
    <row r="1000" spans="1:1" ht="12.75">
      <c r="A1000" s="35"/>
    </row>
  </sheetData>
  <mergeCells count="3">
    <mergeCell ref="A1:AE1"/>
    <mergeCell ref="B3:C3"/>
    <mergeCell ref="A4:A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Billing Details</vt:lpstr>
      <vt:lpstr>Monday DATE</vt:lpstr>
      <vt:lpstr>Tuesday DATE</vt:lpstr>
      <vt:lpstr>Wednesday DATE</vt:lpstr>
      <vt:lpstr>Thursday DATE</vt:lpstr>
      <vt:lpstr>Friday DATE</vt:lpstr>
      <vt:lpstr>Saturday DATE</vt:lpstr>
      <vt:lpstr>Sunday DATE</vt:lpstr>
      <vt:lpstr>Weekly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5290</dc:creator>
  <cp:lastModifiedBy>DELL 5290</cp:lastModifiedBy>
  <dcterms:created xsi:type="dcterms:W3CDTF">2025-03-04T05:24:02Z</dcterms:created>
  <dcterms:modified xsi:type="dcterms:W3CDTF">2025-03-04T05:24:02Z</dcterms:modified>
</cp:coreProperties>
</file>