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ELL 5290\Downloads\"/>
    </mc:Choice>
  </mc:AlternateContent>
  <xr:revisionPtr revIDLastSave="0" documentId="13_ncr:1_{116C0DF9-FB9D-44F4-8F4D-0F03470FA68D}" xr6:coauthVersionLast="36" xr6:coauthVersionMax="36" xr10:uidLastSave="{00000000-0000-0000-0000-000000000000}"/>
  <bookViews>
    <workbookView xWindow="0" yWindow="0" windowWidth="16410" windowHeight="7425" activeTab="1" xr2:uid="{00000000-000D-0000-FFFF-FFFF00000000}"/>
  </bookViews>
  <sheets>
    <sheet name="Billing Details" sheetId="2" r:id="rId1"/>
    <sheet name="Week 1 DATE RANGE" sheetId="3" r:id="rId2"/>
    <sheet name="Week 2 DATE RANGE" sheetId="4" r:id="rId3"/>
    <sheet name="Week 3 DATE RANGE" sheetId="5" r:id="rId4"/>
    <sheet name="Week 4 DATE RANGE" sheetId="6" r:id="rId5"/>
    <sheet name="Week 5 DATE RANGE" sheetId="7" r:id="rId6"/>
    <sheet name="Monthly Template" sheetId="8" r:id="rId7"/>
  </sheets>
  <calcPr calcId="179021"/>
  <fileRecoveryPr repairLoad="1"/>
</workbook>
</file>

<file path=xl/calcChain.xml><?xml version="1.0" encoding="utf-8"?>
<calcChain xmlns="http://schemas.openxmlformats.org/spreadsheetml/2006/main">
  <c r="A35" i="8" l="1"/>
  <c r="A34" i="8"/>
  <c r="K35" i="8" l="1"/>
  <c r="J35" i="8"/>
  <c r="I35" i="8"/>
  <c r="H35" i="8"/>
  <c r="G35" i="8"/>
  <c r="F35" i="8"/>
  <c r="E35" i="8"/>
  <c r="D35" i="8"/>
  <c r="C35" i="8"/>
  <c r="B35" i="8"/>
  <c r="K34" i="8"/>
  <c r="J34" i="8"/>
  <c r="I34" i="8"/>
  <c r="H34" i="8"/>
  <c r="G34" i="8"/>
  <c r="F34" i="8"/>
  <c r="E34" i="8"/>
  <c r="D34" i="8"/>
  <c r="C34" i="8"/>
  <c r="B34" i="8"/>
  <c r="K33" i="8"/>
  <c r="J33" i="8"/>
  <c r="I33" i="8"/>
  <c r="H33" i="8"/>
  <c r="G33" i="8"/>
  <c r="F33" i="8"/>
  <c r="E33" i="8"/>
  <c r="D33" i="8"/>
  <c r="C33" i="8"/>
  <c r="B33" i="8"/>
  <c r="A33" i="8"/>
  <c r="K32" i="8"/>
  <c r="J32" i="8"/>
  <c r="I32" i="8"/>
  <c r="H32" i="8"/>
  <c r="G32" i="8"/>
  <c r="F32" i="8"/>
  <c r="E32" i="8"/>
  <c r="D32" i="8"/>
  <c r="C32" i="8"/>
  <c r="B32" i="8"/>
  <c r="A32" i="8"/>
  <c r="K31" i="8"/>
  <c r="J31" i="8"/>
  <c r="I31" i="8"/>
  <c r="H31" i="8"/>
  <c r="G31" i="8"/>
  <c r="F31" i="8"/>
  <c r="E31" i="8"/>
  <c r="D31" i="8"/>
  <c r="C31" i="8"/>
  <c r="B31" i="8"/>
  <c r="A31" i="8"/>
  <c r="K30" i="8"/>
  <c r="J30" i="8"/>
  <c r="I30" i="8"/>
  <c r="H30" i="8"/>
  <c r="G30" i="8"/>
  <c r="F30" i="8"/>
  <c r="E30" i="8"/>
  <c r="D30" i="8"/>
  <c r="C30" i="8"/>
  <c r="B30" i="8"/>
  <c r="A30" i="8"/>
  <c r="K29" i="8"/>
  <c r="J29" i="8"/>
  <c r="I29" i="8"/>
  <c r="H29" i="8"/>
  <c r="G29" i="8"/>
  <c r="F29" i="8"/>
  <c r="E29" i="8"/>
  <c r="D29" i="8"/>
  <c r="C29" i="8"/>
  <c r="B29" i="8"/>
  <c r="A29" i="8"/>
  <c r="K28" i="8"/>
  <c r="J28" i="8"/>
  <c r="I28" i="8"/>
  <c r="H28" i="8"/>
  <c r="G28" i="8"/>
  <c r="F28" i="8"/>
  <c r="E28" i="8"/>
  <c r="D28" i="8"/>
  <c r="C28" i="8"/>
  <c r="B28" i="8"/>
  <c r="A28" i="8"/>
  <c r="K27" i="8"/>
  <c r="J27" i="8"/>
  <c r="I27" i="8"/>
  <c r="H27" i="8"/>
  <c r="G27" i="8"/>
  <c r="F27" i="8"/>
  <c r="E27" i="8"/>
  <c r="D27" i="8"/>
  <c r="C27" i="8"/>
  <c r="B27" i="8"/>
  <c r="A27" i="8"/>
  <c r="K26" i="8"/>
  <c r="J26" i="8"/>
  <c r="I26" i="8"/>
  <c r="H26" i="8"/>
  <c r="G26" i="8"/>
  <c r="F26" i="8"/>
  <c r="E26" i="8"/>
  <c r="D26" i="8"/>
  <c r="C26" i="8"/>
  <c r="B26" i="8"/>
  <c r="A26" i="8"/>
  <c r="K25" i="8"/>
  <c r="J25" i="8"/>
  <c r="I25" i="8"/>
  <c r="H25" i="8"/>
  <c r="G25" i="8"/>
  <c r="F25" i="8"/>
  <c r="E25" i="8"/>
  <c r="D25" i="8"/>
  <c r="C25" i="8"/>
  <c r="B25" i="8"/>
  <c r="A25" i="8"/>
  <c r="K24" i="8"/>
  <c r="J24" i="8"/>
  <c r="I24" i="8"/>
  <c r="H24" i="8"/>
  <c r="G24" i="8"/>
  <c r="F24" i="8"/>
  <c r="E24" i="8"/>
  <c r="D24" i="8"/>
  <c r="C24" i="8"/>
  <c r="B24" i="8"/>
  <c r="A24" i="8"/>
  <c r="K23" i="8"/>
  <c r="J23" i="8"/>
  <c r="I23" i="8"/>
  <c r="H23" i="8"/>
  <c r="G23" i="8"/>
  <c r="F23" i="8"/>
  <c r="E23" i="8"/>
  <c r="D23" i="8"/>
  <c r="C23" i="8"/>
  <c r="B23" i="8"/>
  <c r="A23" i="8"/>
  <c r="K22" i="8"/>
  <c r="J22" i="8"/>
  <c r="I22" i="8"/>
  <c r="H22" i="8"/>
  <c r="G22" i="8"/>
  <c r="F22" i="8"/>
  <c r="E22" i="8"/>
  <c r="D22" i="8"/>
  <c r="C22" i="8"/>
  <c r="B22" i="8"/>
  <c r="A22" i="8"/>
  <c r="K21" i="8"/>
  <c r="J21" i="8"/>
  <c r="I21" i="8"/>
  <c r="H21" i="8"/>
  <c r="G21" i="8"/>
  <c r="F21" i="8"/>
  <c r="E21" i="8"/>
  <c r="D21" i="8"/>
  <c r="C21" i="8"/>
  <c r="B21" i="8"/>
  <c r="A21" i="8"/>
  <c r="K20" i="8"/>
  <c r="J20" i="8"/>
  <c r="I20" i="8"/>
  <c r="H20" i="8"/>
  <c r="G20" i="8"/>
  <c r="F20" i="8"/>
  <c r="E20" i="8"/>
  <c r="D20" i="8"/>
  <c r="C20" i="8"/>
  <c r="B20" i="8"/>
  <c r="A20" i="8"/>
  <c r="K19" i="8"/>
  <c r="J19" i="8"/>
  <c r="I19" i="8"/>
  <c r="H19" i="8"/>
  <c r="G19" i="8"/>
  <c r="F19" i="8"/>
  <c r="E19" i="8"/>
  <c r="D19" i="8"/>
  <c r="C19" i="8"/>
  <c r="B19" i="8"/>
  <c r="A19" i="8"/>
  <c r="K18" i="8"/>
  <c r="J18" i="8"/>
  <c r="I18" i="8"/>
  <c r="H18" i="8"/>
  <c r="G18" i="8"/>
  <c r="F18" i="8"/>
  <c r="E18" i="8"/>
  <c r="D18" i="8"/>
  <c r="C18" i="8"/>
  <c r="B18" i="8"/>
  <c r="A18" i="8"/>
  <c r="K17" i="8"/>
  <c r="J17" i="8"/>
  <c r="I17" i="8"/>
  <c r="H17" i="8"/>
  <c r="G17" i="8"/>
  <c r="F17" i="8"/>
  <c r="E17" i="8"/>
  <c r="D17" i="8"/>
  <c r="C17" i="8"/>
  <c r="B17" i="8"/>
  <c r="A17" i="8"/>
  <c r="K16" i="8"/>
  <c r="J16" i="8"/>
  <c r="I16" i="8"/>
  <c r="H16" i="8"/>
  <c r="G16" i="8"/>
  <c r="F16" i="8"/>
  <c r="E16" i="8"/>
  <c r="D16" i="8"/>
  <c r="C16" i="8"/>
  <c r="B16" i="8"/>
  <c r="A16" i="8"/>
  <c r="K15" i="8"/>
  <c r="J15" i="8"/>
  <c r="I15" i="8"/>
  <c r="H15" i="8"/>
  <c r="G15" i="8"/>
  <c r="F15" i="8"/>
  <c r="E15" i="8"/>
  <c r="D15" i="8"/>
  <c r="C15" i="8"/>
  <c r="B15" i="8"/>
  <c r="A15" i="8"/>
  <c r="K14" i="8"/>
  <c r="J14" i="8"/>
  <c r="I14" i="8"/>
  <c r="H14" i="8"/>
  <c r="G14" i="8"/>
  <c r="F14" i="8"/>
  <c r="E14" i="8"/>
  <c r="D14" i="8"/>
  <c r="C14" i="8"/>
  <c r="B14" i="8"/>
  <c r="A14" i="8"/>
  <c r="K13" i="8"/>
  <c r="J13" i="8"/>
  <c r="I13" i="8"/>
  <c r="H13" i="8"/>
  <c r="G13" i="8"/>
  <c r="F13" i="8"/>
  <c r="E13" i="8"/>
  <c r="D13" i="8"/>
  <c r="C13" i="8"/>
  <c r="B13" i="8"/>
  <c r="A13" i="8"/>
  <c r="K12" i="8"/>
  <c r="J12" i="8"/>
  <c r="I12" i="8"/>
  <c r="H12" i="8"/>
  <c r="G12" i="8"/>
  <c r="F12" i="8"/>
  <c r="E12" i="8"/>
  <c r="D12" i="8"/>
  <c r="C12" i="8"/>
  <c r="B12" i="8"/>
  <c r="A12" i="8"/>
  <c r="K11" i="8"/>
  <c r="J11" i="8"/>
  <c r="I11" i="8"/>
  <c r="H11" i="8"/>
  <c r="G11" i="8"/>
  <c r="F11" i="8"/>
  <c r="E11" i="8"/>
  <c r="D11" i="8"/>
  <c r="C11" i="8"/>
  <c r="B11" i="8"/>
  <c r="A11" i="8"/>
  <c r="K10" i="8"/>
  <c r="J10" i="8"/>
  <c r="I10" i="8"/>
  <c r="H10" i="8"/>
  <c r="G10" i="8"/>
  <c r="F10" i="8"/>
  <c r="E10" i="8"/>
  <c r="D10" i="8"/>
  <c r="C10" i="8"/>
  <c r="B10" i="8"/>
  <c r="A10" i="8"/>
  <c r="K9" i="8"/>
  <c r="J9" i="8"/>
  <c r="I9" i="8"/>
  <c r="H9" i="8"/>
  <c r="G9" i="8"/>
  <c r="F9" i="8"/>
  <c r="E9" i="8"/>
  <c r="D9" i="8"/>
  <c r="C9" i="8"/>
  <c r="B9" i="8"/>
  <c r="A9" i="8"/>
  <c r="K8" i="8"/>
  <c r="J8" i="8"/>
  <c r="I8" i="8"/>
  <c r="H8" i="8"/>
  <c r="G8" i="8"/>
  <c r="F8" i="8"/>
  <c r="E8" i="8"/>
  <c r="D8" i="8"/>
  <c r="C8" i="8"/>
  <c r="B8" i="8"/>
  <c r="A8" i="8"/>
  <c r="K7" i="8"/>
  <c r="J7" i="8"/>
  <c r="I7" i="8"/>
  <c r="H7" i="8"/>
  <c r="G7" i="8"/>
  <c r="F7" i="8"/>
  <c r="E7" i="8"/>
  <c r="D7" i="8"/>
  <c r="C7" i="8"/>
  <c r="B7" i="8"/>
  <c r="A7" i="8"/>
  <c r="K999" i="7"/>
  <c r="K998" i="7"/>
  <c r="K997" i="7"/>
  <c r="K996" i="7"/>
  <c r="K995" i="7"/>
  <c r="K994" i="7"/>
  <c r="K993" i="7"/>
  <c r="K992" i="7"/>
  <c r="K991" i="7"/>
  <c r="K990" i="7"/>
  <c r="K989" i="7"/>
  <c r="K988" i="7"/>
  <c r="K987" i="7"/>
  <c r="K986" i="7"/>
  <c r="K985" i="7"/>
  <c r="K984" i="7"/>
  <c r="K983" i="7"/>
  <c r="K982" i="7"/>
  <c r="K981" i="7"/>
  <c r="K980" i="7"/>
  <c r="K979" i="7"/>
  <c r="K978" i="7"/>
  <c r="K977" i="7"/>
  <c r="K976" i="7"/>
  <c r="K975" i="7"/>
  <c r="K974" i="7"/>
  <c r="K973" i="7"/>
  <c r="K972" i="7"/>
  <c r="K971" i="7"/>
  <c r="K970" i="7"/>
  <c r="K969" i="7"/>
  <c r="K968" i="7"/>
  <c r="K967" i="7"/>
  <c r="K966" i="7"/>
  <c r="K965" i="7"/>
  <c r="K964" i="7"/>
  <c r="K963" i="7"/>
  <c r="K962" i="7"/>
  <c r="K961" i="7"/>
  <c r="K960" i="7"/>
  <c r="K959" i="7"/>
  <c r="K958" i="7"/>
  <c r="K957" i="7"/>
  <c r="K956" i="7"/>
  <c r="K955" i="7"/>
  <c r="K954" i="7"/>
  <c r="K953" i="7"/>
  <c r="K952" i="7"/>
  <c r="K951" i="7"/>
  <c r="K950" i="7"/>
  <c r="K949" i="7"/>
  <c r="K948" i="7"/>
  <c r="K947" i="7"/>
  <c r="K946" i="7"/>
  <c r="K945" i="7"/>
  <c r="K944" i="7"/>
  <c r="K943" i="7"/>
  <c r="K942" i="7"/>
  <c r="K941" i="7"/>
  <c r="K940" i="7"/>
  <c r="K939" i="7"/>
  <c r="K938" i="7"/>
  <c r="K937" i="7"/>
  <c r="K936" i="7"/>
  <c r="K935" i="7"/>
  <c r="K934" i="7"/>
  <c r="K933" i="7"/>
  <c r="K932" i="7"/>
  <c r="K931" i="7"/>
  <c r="K930" i="7"/>
  <c r="K929" i="7"/>
  <c r="K928" i="7"/>
  <c r="K927" i="7"/>
  <c r="K926" i="7"/>
  <c r="K925" i="7"/>
  <c r="K924" i="7"/>
  <c r="K923" i="7"/>
  <c r="K922" i="7"/>
  <c r="K921" i="7"/>
  <c r="K920" i="7"/>
  <c r="K919" i="7"/>
  <c r="K918" i="7"/>
  <c r="K917" i="7"/>
  <c r="K916" i="7"/>
  <c r="K915" i="7"/>
  <c r="K914" i="7"/>
  <c r="K913" i="7"/>
  <c r="K912" i="7"/>
  <c r="K911" i="7"/>
  <c r="K910" i="7"/>
  <c r="K909" i="7"/>
  <c r="K908" i="7"/>
  <c r="K907" i="7"/>
  <c r="K906" i="7"/>
  <c r="K905" i="7"/>
  <c r="K904" i="7"/>
  <c r="K903" i="7"/>
  <c r="K902" i="7"/>
  <c r="K901" i="7"/>
  <c r="K900" i="7"/>
  <c r="K899" i="7"/>
  <c r="K898" i="7"/>
  <c r="K897" i="7"/>
  <c r="K896" i="7"/>
  <c r="K895" i="7"/>
  <c r="K894" i="7"/>
  <c r="K893" i="7"/>
  <c r="K892" i="7"/>
  <c r="K891" i="7"/>
  <c r="K890" i="7"/>
  <c r="K889" i="7"/>
  <c r="K888" i="7"/>
  <c r="K887" i="7"/>
  <c r="K886" i="7"/>
  <c r="K885" i="7"/>
  <c r="K884" i="7"/>
  <c r="K883" i="7"/>
  <c r="K882" i="7"/>
  <c r="K881" i="7"/>
  <c r="K880" i="7"/>
  <c r="K879" i="7"/>
  <c r="K878" i="7"/>
  <c r="K877" i="7"/>
  <c r="K876" i="7"/>
  <c r="K875" i="7"/>
  <c r="K874" i="7"/>
  <c r="K873" i="7"/>
  <c r="K872" i="7"/>
  <c r="K871" i="7"/>
  <c r="K870" i="7"/>
  <c r="K869" i="7"/>
  <c r="K868" i="7"/>
  <c r="K867" i="7"/>
  <c r="K866" i="7"/>
  <c r="K865" i="7"/>
  <c r="K864" i="7"/>
  <c r="K863" i="7"/>
  <c r="K862" i="7"/>
  <c r="K861" i="7"/>
  <c r="K860" i="7"/>
  <c r="K859" i="7"/>
  <c r="K858" i="7"/>
  <c r="K857" i="7"/>
  <c r="K856" i="7"/>
  <c r="K855" i="7"/>
  <c r="K854" i="7"/>
  <c r="K853" i="7"/>
  <c r="K852" i="7"/>
  <c r="K851" i="7"/>
  <c r="K850" i="7"/>
  <c r="K849" i="7"/>
  <c r="K848" i="7"/>
  <c r="K847" i="7"/>
  <c r="K846" i="7"/>
  <c r="K845" i="7"/>
  <c r="K844" i="7"/>
  <c r="K843" i="7"/>
  <c r="K842" i="7"/>
  <c r="K841" i="7"/>
  <c r="K840" i="7"/>
  <c r="K839" i="7"/>
  <c r="K838" i="7"/>
  <c r="K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3" i="7"/>
  <c r="K822" i="7"/>
  <c r="K821" i="7"/>
  <c r="K820" i="7"/>
  <c r="K819" i="7"/>
  <c r="K818" i="7"/>
  <c r="K817" i="7"/>
  <c r="K816" i="7"/>
  <c r="K815" i="7"/>
  <c r="K814" i="7"/>
  <c r="K813" i="7"/>
  <c r="K812" i="7"/>
  <c r="K811" i="7"/>
  <c r="K810" i="7"/>
  <c r="K809" i="7"/>
  <c r="K808" i="7"/>
  <c r="K807" i="7"/>
  <c r="K806" i="7"/>
  <c r="K805" i="7"/>
  <c r="K804" i="7"/>
  <c r="K803" i="7"/>
  <c r="K802" i="7"/>
  <c r="K801" i="7"/>
  <c r="K800" i="7"/>
  <c r="K799" i="7"/>
  <c r="K798" i="7"/>
  <c r="K797" i="7"/>
  <c r="K796" i="7"/>
  <c r="K795" i="7"/>
  <c r="K794" i="7"/>
  <c r="K793" i="7"/>
  <c r="K792" i="7"/>
  <c r="K791" i="7"/>
  <c r="K790" i="7"/>
  <c r="K789" i="7"/>
  <c r="K788" i="7"/>
  <c r="K787" i="7"/>
  <c r="K786" i="7"/>
  <c r="K785" i="7"/>
  <c r="K784" i="7"/>
  <c r="K783" i="7"/>
  <c r="K782" i="7"/>
  <c r="K781" i="7"/>
  <c r="K780" i="7"/>
  <c r="K779" i="7"/>
  <c r="K778" i="7"/>
  <c r="K777" i="7"/>
  <c r="K776" i="7"/>
  <c r="K775" i="7"/>
  <c r="K774" i="7"/>
  <c r="K773" i="7"/>
  <c r="K772" i="7"/>
  <c r="K771" i="7"/>
  <c r="K770" i="7"/>
  <c r="K769" i="7"/>
  <c r="K768" i="7"/>
  <c r="K767" i="7"/>
  <c r="K766" i="7"/>
  <c r="K765" i="7"/>
  <c r="K764" i="7"/>
  <c r="K763" i="7"/>
  <c r="K762" i="7"/>
  <c r="K761" i="7"/>
  <c r="K760" i="7"/>
  <c r="K759" i="7"/>
  <c r="K758" i="7"/>
  <c r="K757" i="7"/>
  <c r="K756" i="7"/>
  <c r="K755" i="7"/>
  <c r="K754" i="7"/>
  <c r="K753" i="7"/>
  <c r="K752" i="7"/>
  <c r="K751" i="7"/>
  <c r="K750" i="7"/>
  <c r="K749" i="7"/>
  <c r="K748" i="7"/>
  <c r="K747" i="7"/>
  <c r="K746" i="7"/>
  <c r="K745" i="7"/>
  <c r="K744" i="7"/>
  <c r="K743" i="7"/>
  <c r="K742" i="7"/>
  <c r="K741" i="7"/>
  <c r="K740" i="7"/>
  <c r="K739" i="7"/>
  <c r="K738" i="7"/>
  <c r="K737" i="7"/>
  <c r="K736" i="7"/>
  <c r="K735" i="7"/>
  <c r="K734" i="7"/>
  <c r="K733" i="7"/>
  <c r="K732" i="7"/>
  <c r="K731" i="7"/>
  <c r="K730" i="7"/>
  <c r="K729" i="7"/>
  <c r="K728" i="7"/>
  <c r="K727" i="7"/>
  <c r="K726" i="7"/>
  <c r="K725" i="7"/>
  <c r="K724" i="7"/>
  <c r="K723" i="7"/>
  <c r="K722" i="7"/>
  <c r="K721" i="7"/>
  <c r="K720" i="7"/>
  <c r="K719" i="7"/>
  <c r="K718" i="7"/>
  <c r="K717" i="7"/>
  <c r="K716" i="7"/>
  <c r="K715" i="7"/>
  <c r="K714" i="7"/>
  <c r="K713" i="7"/>
  <c r="K712" i="7"/>
  <c r="K711" i="7"/>
  <c r="K710" i="7"/>
  <c r="K709" i="7"/>
  <c r="K708" i="7"/>
  <c r="K707" i="7"/>
  <c r="K706" i="7"/>
  <c r="K705" i="7"/>
  <c r="K704" i="7"/>
  <c r="K703" i="7"/>
  <c r="K702" i="7"/>
  <c r="K701" i="7"/>
  <c r="K700" i="7"/>
  <c r="K699" i="7"/>
  <c r="K698" i="7"/>
  <c r="K697" i="7"/>
  <c r="K696" i="7"/>
  <c r="K695" i="7"/>
  <c r="K694" i="7"/>
  <c r="K693" i="7"/>
  <c r="K692" i="7"/>
  <c r="K691" i="7"/>
  <c r="K690" i="7"/>
  <c r="K689" i="7"/>
  <c r="K688" i="7"/>
  <c r="K687" i="7"/>
  <c r="K686" i="7"/>
  <c r="K685" i="7"/>
  <c r="K684" i="7"/>
  <c r="K683" i="7"/>
  <c r="K682" i="7"/>
  <c r="K681" i="7"/>
  <c r="K680" i="7"/>
  <c r="K679" i="7"/>
  <c r="K678" i="7"/>
  <c r="K677" i="7"/>
  <c r="K676" i="7"/>
  <c r="K675" i="7"/>
  <c r="K674" i="7"/>
  <c r="K673" i="7"/>
  <c r="K672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4" i="7"/>
  <c r="K653" i="7"/>
  <c r="K652" i="7"/>
  <c r="K651" i="7"/>
  <c r="K650" i="7"/>
  <c r="K649" i="7"/>
  <c r="K648" i="7"/>
  <c r="K647" i="7"/>
  <c r="K646" i="7"/>
  <c r="K645" i="7"/>
  <c r="K644" i="7"/>
  <c r="K643" i="7"/>
  <c r="K642" i="7"/>
  <c r="K641" i="7"/>
  <c r="K640" i="7"/>
  <c r="K639" i="7"/>
  <c r="K638" i="7"/>
  <c r="K637" i="7"/>
  <c r="K636" i="7"/>
  <c r="K635" i="7"/>
  <c r="K634" i="7"/>
  <c r="K633" i="7"/>
  <c r="K632" i="7"/>
  <c r="K631" i="7"/>
  <c r="K630" i="7"/>
  <c r="K629" i="7"/>
  <c r="K628" i="7"/>
  <c r="K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6" i="7"/>
  <c r="G3" i="7"/>
  <c r="G2" i="7"/>
  <c r="K999" i="6"/>
  <c r="K998" i="6"/>
  <c r="K997" i="6"/>
  <c r="K996" i="6"/>
  <c r="K995" i="6"/>
  <c r="K994" i="6"/>
  <c r="K993" i="6"/>
  <c r="K992" i="6"/>
  <c r="K991" i="6"/>
  <c r="K990" i="6"/>
  <c r="K989" i="6"/>
  <c r="K988" i="6"/>
  <c r="K987" i="6"/>
  <c r="K986" i="6"/>
  <c r="K985" i="6"/>
  <c r="K984" i="6"/>
  <c r="K983" i="6"/>
  <c r="K982" i="6"/>
  <c r="K981" i="6"/>
  <c r="K980" i="6"/>
  <c r="K979" i="6"/>
  <c r="K978" i="6"/>
  <c r="K977" i="6"/>
  <c r="K976" i="6"/>
  <c r="K975" i="6"/>
  <c r="K974" i="6"/>
  <c r="K973" i="6"/>
  <c r="K972" i="6"/>
  <c r="K971" i="6"/>
  <c r="K970" i="6"/>
  <c r="K969" i="6"/>
  <c r="K968" i="6"/>
  <c r="K967" i="6"/>
  <c r="K966" i="6"/>
  <c r="K965" i="6"/>
  <c r="K964" i="6"/>
  <c r="K963" i="6"/>
  <c r="K962" i="6"/>
  <c r="K961" i="6"/>
  <c r="K960" i="6"/>
  <c r="K959" i="6"/>
  <c r="K958" i="6"/>
  <c r="K957" i="6"/>
  <c r="K956" i="6"/>
  <c r="K955" i="6"/>
  <c r="K954" i="6"/>
  <c r="K953" i="6"/>
  <c r="K952" i="6"/>
  <c r="K951" i="6"/>
  <c r="K950" i="6"/>
  <c r="K949" i="6"/>
  <c r="K948" i="6"/>
  <c r="K947" i="6"/>
  <c r="K946" i="6"/>
  <c r="K945" i="6"/>
  <c r="K944" i="6"/>
  <c r="K943" i="6"/>
  <c r="K942" i="6"/>
  <c r="K941" i="6"/>
  <c r="K940" i="6"/>
  <c r="K939" i="6"/>
  <c r="K938" i="6"/>
  <c r="K937" i="6"/>
  <c r="K936" i="6"/>
  <c r="K935" i="6"/>
  <c r="K934" i="6"/>
  <c r="K933" i="6"/>
  <c r="K932" i="6"/>
  <c r="K931" i="6"/>
  <c r="K930" i="6"/>
  <c r="K929" i="6"/>
  <c r="K928" i="6"/>
  <c r="K927" i="6"/>
  <c r="K926" i="6"/>
  <c r="K925" i="6"/>
  <c r="K924" i="6"/>
  <c r="K923" i="6"/>
  <c r="K922" i="6"/>
  <c r="K921" i="6"/>
  <c r="K920" i="6"/>
  <c r="K919" i="6"/>
  <c r="K918" i="6"/>
  <c r="K917" i="6"/>
  <c r="K916" i="6"/>
  <c r="K915" i="6"/>
  <c r="K914" i="6"/>
  <c r="K913" i="6"/>
  <c r="K912" i="6"/>
  <c r="K911" i="6"/>
  <c r="K910" i="6"/>
  <c r="K909" i="6"/>
  <c r="K908" i="6"/>
  <c r="K907" i="6"/>
  <c r="K906" i="6"/>
  <c r="K905" i="6"/>
  <c r="K904" i="6"/>
  <c r="K903" i="6"/>
  <c r="K902" i="6"/>
  <c r="K901" i="6"/>
  <c r="K900" i="6"/>
  <c r="K899" i="6"/>
  <c r="K898" i="6"/>
  <c r="K897" i="6"/>
  <c r="K896" i="6"/>
  <c r="K895" i="6"/>
  <c r="K894" i="6"/>
  <c r="K893" i="6"/>
  <c r="K892" i="6"/>
  <c r="K891" i="6"/>
  <c r="K890" i="6"/>
  <c r="K889" i="6"/>
  <c r="K888" i="6"/>
  <c r="K887" i="6"/>
  <c r="K886" i="6"/>
  <c r="K885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870" i="6"/>
  <c r="K869" i="6"/>
  <c r="K868" i="6"/>
  <c r="K867" i="6"/>
  <c r="K866" i="6"/>
  <c r="K865" i="6"/>
  <c r="K864" i="6"/>
  <c r="K863" i="6"/>
  <c r="K862" i="6"/>
  <c r="K861" i="6"/>
  <c r="K860" i="6"/>
  <c r="K859" i="6"/>
  <c r="K858" i="6"/>
  <c r="K857" i="6"/>
  <c r="K856" i="6"/>
  <c r="K855" i="6"/>
  <c r="K854" i="6"/>
  <c r="K853" i="6"/>
  <c r="K852" i="6"/>
  <c r="K851" i="6"/>
  <c r="K850" i="6"/>
  <c r="K849" i="6"/>
  <c r="K848" i="6"/>
  <c r="K847" i="6"/>
  <c r="K846" i="6"/>
  <c r="K845" i="6"/>
  <c r="K844" i="6"/>
  <c r="K843" i="6"/>
  <c r="K842" i="6"/>
  <c r="K841" i="6"/>
  <c r="K840" i="6"/>
  <c r="K839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74" i="6"/>
  <c r="K773" i="6"/>
  <c r="K772" i="6"/>
  <c r="K771" i="6"/>
  <c r="K770" i="6"/>
  <c r="K769" i="6"/>
  <c r="K768" i="6"/>
  <c r="K767" i="6"/>
  <c r="K766" i="6"/>
  <c r="K765" i="6"/>
  <c r="K764" i="6"/>
  <c r="K763" i="6"/>
  <c r="K762" i="6"/>
  <c r="K761" i="6"/>
  <c r="K760" i="6"/>
  <c r="K759" i="6"/>
  <c r="K758" i="6"/>
  <c r="K757" i="6"/>
  <c r="K756" i="6"/>
  <c r="K755" i="6"/>
  <c r="K754" i="6"/>
  <c r="K753" i="6"/>
  <c r="K752" i="6"/>
  <c r="K751" i="6"/>
  <c r="K750" i="6"/>
  <c r="K749" i="6"/>
  <c r="K748" i="6"/>
  <c r="K747" i="6"/>
  <c r="K746" i="6"/>
  <c r="K745" i="6"/>
  <c r="K744" i="6"/>
  <c r="K743" i="6"/>
  <c r="K742" i="6"/>
  <c r="K741" i="6"/>
  <c r="K740" i="6"/>
  <c r="K739" i="6"/>
  <c r="K738" i="6"/>
  <c r="K737" i="6"/>
  <c r="K736" i="6"/>
  <c r="K735" i="6"/>
  <c r="K734" i="6"/>
  <c r="K733" i="6"/>
  <c r="K732" i="6"/>
  <c r="K731" i="6"/>
  <c r="K730" i="6"/>
  <c r="K729" i="6"/>
  <c r="K728" i="6"/>
  <c r="K727" i="6"/>
  <c r="K726" i="6"/>
  <c r="K725" i="6"/>
  <c r="K724" i="6"/>
  <c r="K723" i="6"/>
  <c r="K722" i="6"/>
  <c r="K721" i="6"/>
  <c r="K720" i="6"/>
  <c r="K719" i="6"/>
  <c r="K718" i="6"/>
  <c r="K717" i="6"/>
  <c r="K716" i="6"/>
  <c r="K715" i="6"/>
  <c r="K714" i="6"/>
  <c r="K713" i="6"/>
  <c r="K712" i="6"/>
  <c r="K711" i="6"/>
  <c r="K710" i="6"/>
  <c r="K709" i="6"/>
  <c r="K708" i="6"/>
  <c r="K707" i="6"/>
  <c r="K706" i="6"/>
  <c r="K705" i="6"/>
  <c r="K704" i="6"/>
  <c r="K703" i="6"/>
  <c r="K702" i="6"/>
  <c r="K701" i="6"/>
  <c r="K700" i="6"/>
  <c r="K699" i="6"/>
  <c r="K698" i="6"/>
  <c r="K697" i="6"/>
  <c r="K696" i="6"/>
  <c r="K695" i="6"/>
  <c r="K694" i="6"/>
  <c r="K693" i="6"/>
  <c r="K692" i="6"/>
  <c r="K69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G3" i="6"/>
  <c r="G2" i="6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G3" i="5"/>
  <c r="G2" i="5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G3" i="4"/>
  <c r="G2" i="4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G3" i="3"/>
  <c r="G2" i="3"/>
  <c r="G2" i="8" l="1"/>
  <c r="G3" i="8"/>
</calcChain>
</file>

<file path=xl/sharedStrings.xml><?xml version="1.0" encoding="utf-8"?>
<sst xmlns="http://schemas.openxmlformats.org/spreadsheetml/2006/main" count="242" uniqueCount="69">
  <si>
    <t>Billable Hours Chart (Tenths)</t>
  </si>
  <si>
    <t>Update based on your law firm's billable hours chart</t>
  </si>
  <si>
    <t>Time</t>
  </si>
  <si>
    <t>Time Increment</t>
  </si>
  <si>
    <t>1-6 minutes</t>
  </si>
  <si>
    <t>7-12 minutes</t>
  </si>
  <si>
    <t>13-18 minutes</t>
  </si>
  <si>
    <t>19-24 minutes</t>
  </si>
  <si>
    <t>25-30 minutes</t>
  </si>
  <si>
    <t>31-36 minutes</t>
  </si>
  <si>
    <t>37-42 minutes</t>
  </si>
  <si>
    <t>43-48 minutes</t>
  </si>
  <si>
    <t>49-54 minutes</t>
  </si>
  <si>
    <t>55-60 minutes</t>
  </si>
  <si>
    <t>Billing Codes</t>
  </si>
  <si>
    <t>Add codes you wish for your law firm to use</t>
  </si>
  <si>
    <t>Code</t>
  </si>
  <si>
    <t>Description</t>
  </si>
  <si>
    <t>[Law Firm Name] Law Firm Time Sheet</t>
  </si>
  <si>
    <t>Date:</t>
  </si>
  <si>
    <t>March 3, 2025 - March 9, 2024</t>
  </si>
  <si>
    <r>
      <rPr>
        <b/>
        <sz val="11"/>
        <color theme="1"/>
        <rFont val="Times New Roman"/>
      </rPr>
      <t>Total Time</t>
    </r>
    <r>
      <rPr>
        <sz val="11"/>
        <color theme="1"/>
        <rFont val="Times New Roman"/>
      </rPr>
      <t xml:space="preserve"> (automatically calculated—do not edit)</t>
    </r>
  </si>
  <si>
    <t>Attorney's Name:</t>
  </si>
  <si>
    <t>Name</t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</si>
  <si>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</si>
  <si>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t>Date</t>
  </si>
  <si>
    <t>Case Number</t>
  </si>
  <si>
    <t>Client Name</t>
  </si>
  <si>
    <t>Task Code</t>
  </si>
  <si>
    <t>Task</t>
  </si>
  <si>
    <t>Rate</t>
  </si>
  <si>
    <t>Start Time</t>
  </si>
  <si>
    <t>End Time</t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</si>
  <si>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</si>
  <si>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>Line Total</t>
    </r>
    <r>
      <rPr>
        <sz val="11"/>
        <color theme="1"/>
        <rFont val="Times New Roman"/>
      </rPr>
      <t xml:space="preserve"> (automatically calculated—do not edit)</t>
    </r>
  </si>
  <si>
    <t>Jack</t>
  </si>
  <si>
    <t>AB456</t>
  </si>
  <si>
    <t>Example Task</t>
  </si>
  <si>
    <t>Example Description</t>
  </si>
  <si>
    <t>March 10, 2025 - March 16, 2025</t>
  </si>
  <si>
    <r>
      <rPr>
        <b/>
        <sz val="11"/>
        <color theme="1"/>
        <rFont val="Times New Roman"/>
      </rPr>
      <t>Total Time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</si>
  <si>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>Total Rate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</si>
  <si>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</si>
  <si>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 xml:space="preserve">Line Total </t>
    </r>
    <r>
      <rPr>
        <sz val="11"/>
        <color theme="1"/>
        <rFont val="Times New Roman"/>
      </rPr>
      <t>(automatically calculated—do not edit)</t>
    </r>
  </si>
  <si>
    <t>AB123</t>
  </si>
  <si>
    <t>March 17, 2025 - March 23, 2025</t>
  </si>
  <si>
    <r>
      <rPr>
        <b/>
        <sz val="11"/>
        <color theme="1"/>
        <rFont val="Times New Roman"/>
      </rPr>
      <t>Total Time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</si>
  <si>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</si>
  <si>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</si>
  <si>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>Line Total</t>
    </r>
    <r>
      <rPr>
        <sz val="11"/>
        <color theme="1"/>
        <rFont val="Times New Roman"/>
      </rPr>
      <t xml:space="preserve"> (automatically calculated—do not edit)</t>
    </r>
  </si>
  <si>
    <t>AB789</t>
  </si>
  <si>
    <t>AB790</t>
  </si>
  <si>
    <t>AB791</t>
  </si>
  <si>
    <t>March 24, 2025 - March 30, 2025</t>
  </si>
  <si>
    <r>
      <rPr>
        <b/>
        <sz val="11"/>
        <color theme="1"/>
        <rFont val="Times New Roman"/>
      </rPr>
      <t>Total Time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</si>
  <si>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>Total Rate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</si>
  <si>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</si>
  <si>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>Line Total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</si>
  <si>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>Total Time</t>
    </r>
    <r>
      <rPr>
        <sz val="11"/>
        <color theme="1"/>
        <rFont val="Times New Roman"/>
      </rPr>
      <t xml:space="preserve"> (automatically calculated—do not edit)</t>
    </r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</si>
  <si>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</si>
  <si>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</si>
  <si>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 xml:space="preserve">Line Total </t>
    </r>
    <r>
      <rPr>
        <sz val="11"/>
        <color theme="1"/>
        <rFont val="Times New Roman"/>
      </rPr>
      <t>(automatically calculated—do not edit)</t>
    </r>
  </si>
  <si>
    <t>Month</t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</si>
  <si>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</si>
  <si>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Rate </t>
    </r>
    <r>
      <rPr>
        <sz val="11"/>
        <color theme="1"/>
        <rFont val="Times New Roman"/>
      </rPr>
      <t>(automatically calculated—do not edit)</t>
    </r>
  </si>
  <si>
    <r>
      <rPr>
        <b/>
        <sz val="11"/>
        <color theme="1"/>
        <rFont val="Times New Roman"/>
      </rPr>
      <t xml:space="preserve">Total Time </t>
    </r>
    <r>
      <rPr>
        <sz val="11"/>
        <color theme="1"/>
        <rFont val="Times New Roman"/>
      </rPr>
      <t>(use billable hours chart to calculate)</t>
    </r>
  </si>
  <si>
    <r>
      <rPr>
        <b/>
        <sz val="11"/>
        <color theme="1"/>
        <rFont val="Times New Roman"/>
      </rPr>
      <t xml:space="preserve">Line Total </t>
    </r>
    <r>
      <rPr>
        <sz val="11"/>
        <color theme="1"/>
        <rFont val="Times New Roman"/>
      </rPr>
      <t>(automatically calculated—do not edit)</t>
    </r>
  </si>
  <si>
    <t>Do not edit below this row!</t>
  </si>
  <si>
    <t>3-31-2025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</si>
</sst>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/d/yyyy"/>
    <numFmt numFmtId="166" formatCode="mmmm\ d\,\ yyyy"/>
    <numFmt numFmtId="167" formatCode="&quot;$&quot;#,##0.00"/>
    <numFmt numFmtId="168" formatCode="mmmm\ yyyy"/>
  </numFmts>
  <fonts count="15">
    <font>
      <sz val="10"/>
      <color rgb="FF000000"/>
      <name val="Arial"/>
      <scheme val="minor"/>
    </font>
    <font>
      <b/>
      <sz val="12"/>
      <color theme="1"/>
      <name val="Times New Roman"/>
    </font>
    <font>
      <sz val="10"/>
      <color rgb="FF434343"/>
      <name val="Times New Roman"/>
    </font>
    <font>
      <b/>
      <sz val="11"/>
      <color rgb="FF434343"/>
      <name val="Times New Roman"/>
    </font>
    <font>
      <sz val="11"/>
      <color rgb="FF434343"/>
      <name val="Times New Roman"/>
    </font>
    <font>
      <b/>
      <sz val="10"/>
      <color rgb="FF434343"/>
      <name val="Times New Roman"/>
    </font>
    <font>
      <sz val="10"/>
      <color rgb="FF434343"/>
      <name val="Helvetica Neue"/>
    </font>
    <font>
      <b/>
      <sz val="14"/>
      <color rgb="FF434343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4CB2B2"/>
        <bgColor rgb="FF4CB2B2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3" borderId="0" xfId="0" applyFont="1" applyFill="1" applyAlignment="1"/>
    <xf numFmtId="0" fontId="4" fillId="0" borderId="0" xfId="0" applyFont="1" applyAlignment="1"/>
    <xf numFmtId="164" fontId="4" fillId="0" borderId="0" xfId="0" applyNumberFormat="1" applyFont="1" applyAlignment="1"/>
    <xf numFmtId="0" fontId="5" fillId="3" borderId="0" xfId="0" applyFont="1" applyFill="1" applyAlignment="1"/>
    <xf numFmtId="0" fontId="5" fillId="0" borderId="0" xfId="0" applyFont="1" applyAlignment="1"/>
    <xf numFmtId="0" fontId="6" fillId="0" borderId="0" xfId="0" applyFont="1"/>
    <xf numFmtId="165" fontId="8" fillId="0" borderId="0" xfId="0" applyNumberFormat="1" applyFont="1" applyAlignment="1"/>
    <xf numFmtId="0" fontId="9" fillId="0" borderId="0" xfId="0" applyFont="1" applyAlignment="1"/>
    <xf numFmtId="0" fontId="9" fillId="0" borderId="0" xfId="0" applyFont="1"/>
    <xf numFmtId="166" fontId="9" fillId="0" borderId="0" xfId="0" applyNumberFormat="1" applyFont="1" applyAlignment="1"/>
    <xf numFmtId="0" fontId="8" fillId="0" borderId="0" xfId="0" applyFont="1" applyAlignment="1">
      <alignment wrapText="1"/>
    </xf>
    <xf numFmtId="2" fontId="9" fillId="0" borderId="0" xfId="0" applyNumberFormat="1" applyFont="1" applyAlignment="1">
      <alignment horizontal="right"/>
    </xf>
    <xf numFmtId="0" fontId="10" fillId="0" borderId="0" xfId="0" applyFont="1"/>
    <xf numFmtId="167" fontId="9" fillId="0" borderId="0" xfId="0" applyNumberFormat="1" applyFont="1" applyAlignment="1">
      <alignment horizontal="right"/>
    </xf>
    <xf numFmtId="165" fontId="8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5" fillId="0" borderId="0" xfId="0" applyFont="1"/>
    <xf numFmtId="0" fontId="11" fillId="0" borderId="0" xfId="0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/>
    <xf numFmtId="19" fontId="2" fillId="0" borderId="0" xfId="0" applyNumberFormat="1" applyFont="1" applyAlignment="1"/>
    <xf numFmtId="4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left"/>
    </xf>
    <xf numFmtId="19" fontId="2" fillId="0" borderId="0" xfId="0" applyNumberFormat="1" applyFont="1" applyAlignment="1">
      <alignment horizontal="right"/>
    </xf>
    <xf numFmtId="165" fontId="6" fillId="0" borderId="0" xfId="0" applyNumberFormat="1" applyFont="1"/>
    <xf numFmtId="167" fontId="6" fillId="0" borderId="0" xfId="0" applyNumberFormat="1" applyFont="1" applyAlignment="1">
      <alignment horizontal="right"/>
    </xf>
    <xf numFmtId="165" fontId="12" fillId="0" borderId="0" xfId="0" applyNumberFormat="1" applyFont="1"/>
    <xf numFmtId="0" fontId="13" fillId="0" borderId="0" xfId="0" applyFont="1"/>
    <xf numFmtId="165" fontId="8" fillId="0" borderId="0" xfId="0" applyNumberFormat="1" applyFont="1" applyAlignment="1"/>
    <xf numFmtId="0" fontId="9" fillId="0" borderId="0" xfId="0" applyFont="1" applyAlignment="1"/>
    <xf numFmtId="165" fontId="2" fillId="0" borderId="0" xfId="0" applyNumberFormat="1" applyFont="1"/>
    <xf numFmtId="165" fontId="8" fillId="2" borderId="0" xfId="0" applyNumberFormat="1" applyFont="1" applyFill="1" applyAlignment="1">
      <alignment vertical="top" wrapText="1"/>
    </xf>
    <xf numFmtId="4" fontId="6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 applyAlignment="1"/>
    <xf numFmtId="168" fontId="9" fillId="0" borderId="0" xfId="0" applyNumberFormat="1" applyFont="1" applyAlignment="1">
      <alignment horizontal="left"/>
    </xf>
    <xf numFmtId="165" fontId="8" fillId="2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165" fontId="5" fillId="5" borderId="0" xfId="0" applyNumberFormat="1" applyFont="1" applyFill="1" applyAlignment="1"/>
    <xf numFmtId="0" fontId="5" fillId="5" borderId="0" xfId="0" applyFont="1" applyFill="1" applyAlignment="1"/>
    <xf numFmtId="0" fontId="14" fillId="5" borderId="0" xfId="0" applyFont="1" applyFill="1" applyAlignment="1"/>
    <xf numFmtId="0" fontId="5" fillId="5" borderId="0" xfId="0" applyFont="1" applyFill="1" applyAlignment="1"/>
    <xf numFmtId="0" fontId="5" fillId="5" borderId="0" xfId="0" applyFont="1" applyFill="1"/>
    <xf numFmtId="0" fontId="11" fillId="5" borderId="0" xfId="0" applyFont="1" applyFill="1"/>
    <xf numFmtId="165" fontId="2" fillId="0" borderId="0" xfId="0" applyNumberFormat="1" applyFont="1" applyAlignment="1">
      <alignment horizontal="left"/>
    </xf>
    <xf numFmtId="4" fontId="2" fillId="0" borderId="0" xfId="0" applyNumberFormat="1" applyFont="1"/>
    <xf numFmtId="167" fontId="2" fillId="0" borderId="0" xfId="0" applyNumberFormat="1" applyFont="1"/>
    <xf numFmtId="19" fontId="2" fillId="0" borderId="0" xfId="0" applyNumberFormat="1" applyFont="1"/>
    <xf numFmtId="165" fontId="10" fillId="0" borderId="0" xfId="0" applyNumberFormat="1" applyFont="1"/>
    <xf numFmtId="167" fontId="10" fillId="0" borderId="0" xfId="0" applyNumberFormat="1" applyFont="1"/>
    <xf numFmtId="19" fontId="10" fillId="0" borderId="0" xfId="0" applyNumberFormat="1" applyFont="1"/>
    <xf numFmtId="4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7" fillId="3" borderId="0" xfId="0" applyFont="1" applyFill="1" applyAlignment="1">
      <alignment vertical="center"/>
    </xf>
    <xf numFmtId="0" fontId="9" fillId="0" borderId="0" xfId="0" applyFont="1" applyAlignment="1"/>
    <xf numFmtId="165" fontId="2" fillId="0" borderId="0" xfId="0" applyNumberFormat="1" applyFont="1" applyAlignment="1"/>
    <xf numFmtId="165" fontId="2" fillId="0" borderId="0" xfId="0" applyNumberFormat="1" applyFont="1"/>
    <xf numFmtId="0" fontId="7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6"/>
  <sheetViews>
    <sheetView workbookViewId="0">
      <selection sqref="A1:B1"/>
    </sheetView>
  </sheetViews>
  <sheetFormatPr defaultColWidth="12.5703125" defaultRowHeight="15.75" customHeight="1"/>
  <cols>
    <col min="2" max="2" width="17.42578125" customWidth="1"/>
  </cols>
  <sheetData>
    <row r="1" spans="1:5" ht="37.5" customHeight="1">
      <c r="A1" s="63" t="s">
        <v>0</v>
      </c>
      <c r="B1" s="64"/>
      <c r="C1" s="1" t="s">
        <v>1</v>
      </c>
      <c r="D1" s="2"/>
      <c r="E1" s="2"/>
    </row>
    <row r="2" spans="1:5" ht="30" customHeight="1">
      <c r="A2" s="3" t="s">
        <v>2</v>
      </c>
      <c r="B2" s="3" t="s">
        <v>3</v>
      </c>
      <c r="C2" s="2"/>
      <c r="D2" s="2"/>
      <c r="E2" s="2"/>
    </row>
    <row r="3" spans="1:5" ht="15">
      <c r="A3" s="4">
        <v>0.1</v>
      </c>
      <c r="B3" s="4" t="s">
        <v>4</v>
      </c>
      <c r="C3" s="2"/>
      <c r="D3" s="2"/>
      <c r="E3" s="2"/>
    </row>
    <row r="4" spans="1:5" ht="15">
      <c r="A4" s="4">
        <v>0.2</v>
      </c>
      <c r="B4" s="4" t="s">
        <v>5</v>
      </c>
      <c r="C4" s="2"/>
      <c r="D4" s="2"/>
      <c r="E4" s="2"/>
    </row>
    <row r="5" spans="1:5" ht="15">
      <c r="A5" s="4">
        <v>0.3</v>
      </c>
      <c r="B5" s="4" t="s">
        <v>6</v>
      </c>
      <c r="C5" s="2"/>
      <c r="D5" s="2"/>
      <c r="E5" s="2"/>
    </row>
    <row r="6" spans="1:5" ht="15">
      <c r="A6" s="4">
        <v>0.4</v>
      </c>
      <c r="B6" s="4" t="s">
        <v>7</v>
      </c>
      <c r="C6" s="2"/>
      <c r="D6" s="2"/>
      <c r="E6" s="2"/>
    </row>
    <row r="7" spans="1:5" ht="15">
      <c r="A7" s="4">
        <v>0.5</v>
      </c>
      <c r="B7" s="4" t="s">
        <v>8</v>
      </c>
      <c r="C7" s="2"/>
      <c r="D7" s="2"/>
      <c r="E7" s="2"/>
    </row>
    <row r="8" spans="1:5" ht="15">
      <c r="A8" s="4">
        <v>0.6</v>
      </c>
      <c r="B8" s="4" t="s">
        <v>9</v>
      </c>
      <c r="C8" s="2"/>
      <c r="D8" s="2"/>
      <c r="E8" s="2"/>
    </row>
    <row r="9" spans="1:5" ht="15">
      <c r="A9" s="4">
        <v>0.7</v>
      </c>
      <c r="B9" s="4" t="s">
        <v>10</v>
      </c>
      <c r="C9" s="2"/>
      <c r="D9" s="2"/>
      <c r="E9" s="2"/>
    </row>
    <row r="10" spans="1:5" ht="15">
      <c r="A10" s="4">
        <v>0.8</v>
      </c>
      <c r="B10" s="4" t="s">
        <v>11</v>
      </c>
      <c r="C10" s="2"/>
      <c r="D10" s="2"/>
      <c r="E10" s="2"/>
    </row>
    <row r="11" spans="1:5" ht="15">
      <c r="A11" s="4">
        <v>0.9</v>
      </c>
      <c r="B11" s="4" t="s">
        <v>12</v>
      </c>
      <c r="C11" s="2"/>
      <c r="D11" s="2"/>
      <c r="E11" s="2"/>
    </row>
    <row r="12" spans="1:5" ht="15">
      <c r="A12" s="5">
        <v>1</v>
      </c>
      <c r="B12" s="4" t="s">
        <v>13</v>
      </c>
      <c r="C12" s="2"/>
      <c r="D12" s="2"/>
      <c r="E12" s="2"/>
    </row>
    <row r="13" spans="1:5" ht="12.75">
      <c r="A13" s="2"/>
      <c r="B13" s="2"/>
      <c r="C13" s="2"/>
      <c r="D13" s="2"/>
      <c r="E13" s="2"/>
    </row>
    <row r="14" spans="1:5" ht="12.75">
      <c r="A14" s="6" t="s">
        <v>14</v>
      </c>
      <c r="B14" s="2"/>
      <c r="C14" s="1" t="s">
        <v>15</v>
      </c>
      <c r="D14" s="2"/>
      <c r="E14" s="2"/>
    </row>
    <row r="15" spans="1:5" ht="12.75">
      <c r="A15" s="6" t="s">
        <v>16</v>
      </c>
      <c r="B15" s="7" t="s">
        <v>17</v>
      </c>
      <c r="C15" s="2"/>
      <c r="D15" s="2"/>
      <c r="E15" s="2"/>
    </row>
    <row r="16" spans="1:5" ht="12.75">
      <c r="A16" s="8"/>
      <c r="B16" s="8"/>
      <c r="C16" s="8"/>
      <c r="D16" s="8"/>
      <c r="E16" s="8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999"/>
  <sheetViews>
    <sheetView tabSelected="1" topLeftCell="B1" workbookViewId="0">
      <selection activeCell="D3" sqref="D3"/>
    </sheetView>
  </sheetViews>
  <sheetFormatPr defaultColWidth="12.5703125" defaultRowHeight="15.75" customHeight="1"/>
  <cols>
    <col min="1" max="3" width="15" customWidth="1"/>
    <col min="4" max="5" width="16.85546875" customWidth="1"/>
    <col min="6" max="6" width="20.140625" customWidth="1"/>
    <col min="10" max="10" width="18.42578125" customWidth="1"/>
    <col min="11" max="11" width="17.42578125" customWidth="1"/>
  </cols>
  <sheetData>
    <row r="1" spans="1:30" ht="37.5" customHeight="1">
      <c r="A1" s="65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26.25" customHeight="1">
      <c r="A2" s="9" t="s">
        <v>19</v>
      </c>
      <c r="B2" s="10" t="s">
        <v>20</v>
      </c>
      <c r="C2" s="11"/>
      <c r="D2" s="12"/>
      <c r="E2" s="12"/>
      <c r="F2" s="13" t="s">
        <v>21</v>
      </c>
      <c r="G2" s="14">
        <f>SUM(J:J)</f>
        <v>24.5</v>
      </c>
      <c r="H2" s="2"/>
      <c r="I2" s="2"/>
      <c r="J2" s="2"/>
      <c r="K2" s="2"/>
      <c r="L2" s="2"/>
      <c r="M2" s="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6.25" customHeight="1">
      <c r="A3" s="9" t="s">
        <v>22</v>
      </c>
      <c r="B3" s="66" t="s">
        <v>23</v>
      </c>
      <c r="C3" s="64"/>
      <c r="D3" s="11"/>
      <c r="E3" s="11"/>
      <c r="F3" s="13" t="s">
        <v>24</v>
      </c>
      <c r="G3" s="16">
        <f>SUM(K:K)</f>
        <v>1225</v>
      </c>
      <c r="H3" s="2"/>
      <c r="I3" s="2"/>
      <c r="J3" s="2"/>
      <c r="K3" s="2"/>
      <c r="L3" s="2"/>
      <c r="M3" s="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2.75">
      <c r="A4" s="67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37.5" customHeight="1">
      <c r="A5" s="17" t="s">
        <v>25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17</v>
      </c>
      <c r="G5" s="19" t="s">
        <v>30</v>
      </c>
      <c r="H5" s="19" t="s">
        <v>31</v>
      </c>
      <c r="I5" s="19" t="s">
        <v>32</v>
      </c>
      <c r="J5" s="19" t="s">
        <v>33</v>
      </c>
      <c r="K5" s="19" t="s">
        <v>34</v>
      </c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6.25" customHeight="1">
      <c r="A6" s="22">
        <v>45719</v>
      </c>
      <c r="B6" s="23">
        <v>123</v>
      </c>
      <c r="C6" s="1" t="s">
        <v>35</v>
      </c>
      <c r="D6" s="1" t="s">
        <v>36</v>
      </c>
      <c r="E6" s="1" t="s">
        <v>37</v>
      </c>
      <c r="F6" s="1" t="s">
        <v>38</v>
      </c>
      <c r="G6" s="24">
        <v>50</v>
      </c>
      <c r="H6" s="25">
        <v>0.16666666666666666</v>
      </c>
      <c r="I6" s="25">
        <v>0.3125</v>
      </c>
      <c r="J6" s="26">
        <v>3.5</v>
      </c>
      <c r="K6" s="27">
        <f t="shared" ref="K6:K999" si="0">(G6*J6)</f>
        <v>175</v>
      </c>
      <c r="L6" s="2"/>
      <c r="M6" s="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customHeight="1">
      <c r="A7" s="22">
        <v>45720</v>
      </c>
      <c r="B7" s="23">
        <v>123</v>
      </c>
      <c r="C7" s="1" t="s">
        <v>35</v>
      </c>
      <c r="D7" s="1" t="s">
        <v>36</v>
      </c>
      <c r="E7" s="1" t="s">
        <v>37</v>
      </c>
      <c r="F7" s="1" t="s">
        <v>38</v>
      </c>
      <c r="G7" s="24">
        <v>50</v>
      </c>
      <c r="H7" s="28">
        <v>0.16666666666666666</v>
      </c>
      <c r="I7" s="28">
        <v>0.3125</v>
      </c>
      <c r="J7" s="26">
        <v>3.5</v>
      </c>
      <c r="K7" s="27">
        <f t="shared" si="0"/>
        <v>175</v>
      </c>
      <c r="L7" s="2"/>
      <c r="M7" s="2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26.25" customHeight="1">
      <c r="A8" s="22">
        <v>45721</v>
      </c>
      <c r="B8" s="23">
        <v>123</v>
      </c>
      <c r="C8" s="1" t="s">
        <v>35</v>
      </c>
      <c r="D8" s="1" t="s">
        <v>36</v>
      </c>
      <c r="E8" s="1" t="s">
        <v>37</v>
      </c>
      <c r="F8" s="1" t="s">
        <v>38</v>
      </c>
      <c r="G8" s="24">
        <v>50</v>
      </c>
      <c r="H8" s="28">
        <v>0.16666666666666666</v>
      </c>
      <c r="I8" s="28">
        <v>0.3125</v>
      </c>
      <c r="J8" s="26">
        <v>3.5</v>
      </c>
      <c r="K8" s="27">
        <f t="shared" si="0"/>
        <v>175</v>
      </c>
      <c r="L8" s="2"/>
      <c r="M8" s="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26.25" customHeight="1">
      <c r="A9" s="22">
        <v>45722</v>
      </c>
      <c r="B9" s="23">
        <v>123</v>
      </c>
      <c r="C9" s="1" t="s">
        <v>35</v>
      </c>
      <c r="D9" s="1" t="s">
        <v>36</v>
      </c>
      <c r="E9" s="1" t="s">
        <v>37</v>
      </c>
      <c r="F9" s="1" t="s">
        <v>38</v>
      </c>
      <c r="G9" s="24">
        <v>50</v>
      </c>
      <c r="H9" s="28">
        <v>0.16666666666666666</v>
      </c>
      <c r="I9" s="28">
        <v>0.3125</v>
      </c>
      <c r="J9" s="26">
        <v>3.5</v>
      </c>
      <c r="K9" s="27">
        <f t="shared" si="0"/>
        <v>175</v>
      </c>
      <c r="L9" s="2"/>
      <c r="M9" s="2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26.25" customHeight="1">
      <c r="A10" s="22">
        <v>45723</v>
      </c>
      <c r="B10" s="23">
        <v>123</v>
      </c>
      <c r="C10" s="1" t="s">
        <v>35</v>
      </c>
      <c r="D10" s="1" t="s">
        <v>36</v>
      </c>
      <c r="E10" s="1" t="s">
        <v>37</v>
      </c>
      <c r="F10" s="1" t="s">
        <v>38</v>
      </c>
      <c r="G10" s="24">
        <v>50</v>
      </c>
      <c r="H10" s="28">
        <v>0.16666666666666666</v>
      </c>
      <c r="I10" s="28">
        <v>0.3125</v>
      </c>
      <c r="J10" s="26">
        <v>3.5</v>
      </c>
      <c r="K10" s="27">
        <f t="shared" si="0"/>
        <v>175</v>
      </c>
      <c r="L10" s="2"/>
      <c r="M10" s="2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26.25" customHeight="1">
      <c r="A11" s="22">
        <v>45724</v>
      </c>
      <c r="B11" s="29">
        <v>123</v>
      </c>
      <c r="C11" s="1" t="s">
        <v>35</v>
      </c>
      <c r="D11" s="1" t="s">
        <v>36</v>
      </c>
      <c r="E11" s="1" t="s">
        <v>37</v>
      </c>
      <c r="F11" s="1" t="s">
        <v>38</v>
      </c>
      <c r="G11" s="24">
        <v>50</v>
      </c>
      <c r="H11" s="28">
        <v>0.16666666666666666</v>
      </c>
      <c r="I11" s="28">
        <v>0.3125</v>
      </c>
      <c r="J11" s="26">
        <v>3.5</v>
      </c>
      <c r="K11" s="27">
        <f t="shared" si="0"/>
        <v>175</v>
      </c>
      <c r="L11" s="2"/>
      <c r="M11" s="2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6.25" customHeight="1">
      <c r="A12" s="30">
        <v>45725</v>
      </c>
      <c r="B12" s="1">
        <v>123</v>
      </c>
      <c r="C12" s="1" t="s">
        <v>35</v>
      </c>
      <c r="D12" s="1" t="s">
        <v>36</v>
      </c>
      <c r="E12" s="1" t="s">
        <v>37</v>
      </c>
      <c r="F12" s="1" t="s">
        <v>38</v>
      </c>
      <c r="G12" s="24">
        <v>50</v>
      </c>
      <c r="H12" s="31">
        <v>0.16666666666666666</v>
      </c>
      <c r="I12" s="31">
        <v>0.3125</v>
      </c>
      <c r="J12" s="26">
        <v>3.5</v>
      </c>
      <c r="K12" s="27">
        <f t="shared" si="0"/>
        <v>175</v>
      </c>
      <c r="L12" s="2"/>
      <c r="M12" s="2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26.25" customHeight="1">
      <c r="A13" s="32"/>
      <c r="B13" s="8"/>
      <c r="C13" s="8"/>
      <c r="D13" s="8"/>
      <c r="E13" s="8"/>
      <c r="F13" s="8"/>
      <c r="G13" s="8"/>
      <c r="H13" s="8"/>
      <c r="I13" s="8"/>
      <c r="J13" s="8"/>
      <c r="K13" s="33">
        <f t="shared" si="0"/>
        <v>0</v>
      </c>
      <c r="L13" s="8"/>
      <c r="M13" s="8"/>
    </row>
    <row r="14" spans="1:30" ht="26.25" customHeight="1">
      <c r="A14" s="32"/>
      <c r="B14" s="8"/>
      <c r="C14" s="8"/>
      <c r="D14" s="8"/>
      <c r="E14" s="8"/>
      <c r="F14" s="8"/>
      <c r="G14" s="8"/>
      <c r="H14" s="8"/>
      <c r="I14" s="8"/>
      <c r="J14" s="8"/>
      <c r="K14" s="33">
        <f t="shared" si="0"/>
        <v>0</v>
      </c>
      <c r="L14" s="8"/>
      <c r="M14" s="8"/>
    </row>
    <row r="15" spans="1:30" ht="26.25" customHeight="1">
      <c r="A15" s="32"/>
      <c r="B15" s="8"/>
      <c r="C15" s="8"/>
      <c r="D15" s="8"/>
      <c r="E15" s="8"/>
      <c r="F15" s="8"/>
      <c r="G15" s="8"/>
      <c r="H15" s="8"/>
      <c r="I15" s="8"/>
      <c r="J15" s="8"/>
      <c r="K15" s="33">
        <f t="shared" si="0"/>
        <v>0</v>
      </c>
      <c r="L15" s="8"/>
      <c r="M15" s="8"/>
    </row>
    <row r="16" spans="1:30" ht="26.25" customHeight="1">
      <c r="A16" s="34"/>
      <c r="K16" s="33">
        <f t="shared" si="0"/>
        <v>0</v>
      </c>
    </row>
    <row r="17" spans="1:11" ht="26.25" customHeight="1">
      <c r="A17" s="34"/>
      <c r="K17" s="33">
        <f t="shared" si="0"/>
        <v>0</v>
      </c>
    </row>
    <row r="18" spans="1:11" ht="26.25" customHeight="1">
      <c r="A18" s="34"/>
      <c r="K18" s="33">
        <f t="shared" si="0"/>
        <v>0</v>
      </c>
    </row>
    <row r="19" spans="1:11" ht="26.25" customHeight="1">
      <c r="A19" s="34"/>
      <c r="K19" s="33">
        <f t="shared" si="0"/>
        <v>0</v>
      </c>
    </row>
    <row r="20" spans="1:11" ht="12.75">
      <c r="A20" s="34"/>
      <c r="K20" s="33">
        <f t="shared" si="0"/>
        <v>0</v>
      </c>
    </row>
    <row r="21" spans="1:11" ht="12.75">
      <c r="A21" s="34"/>
      <c r="K21" s="33">
        <f t="shared" si="0"/>
        <v>0</v>
      </c>
    </row>
    <row r="22" spans="1:11" ht="12.75">
      <c r="A22" s="34"/>
      <c r="K22" s="33">
        <f t="shared" si="0"/>
        <v>0</v>
      </c>
    </row>
    <row r="23" spans="1:11" ht="12.75">
      <c r="A23" s="34"/>
      <c r="K23" s="33">
        <f t="shared" si="0"/>
        <v>0</v>
      </c>
    </row>
    <row r="24" spans="1:11" ht="12.75">
      <c r="A24" s="34"/>
      <c r="K24" s="33">
        <f t="shared" si="0"/>
        <v>0</v>
      </c>
    </row>
    <row r="25" spans="1:11" ht="12.75">
      <c r="A25" s="34"/>
      <c r="K25" s="33">
        <f t="shared" si="0"/>
        <v>0</v>
      </c>
    </row>
    <row r="26" spans="1:11" ht="12.75">
      <c r="A26" s="34"/>
      <c r="K26" s="33">
        <f t="shared" si="0"/>
        <v>0</v>
      </c>
    </row>
    <row r="27" spans="1:11" ht="12.75">
      <c r="A27" s="34"/>
      <c r="K27" s="33">
        <f t="shared" si="0"/>
        <v>0</v>
      </c>
    </row>
    <row r="28" spans="1:11" ht="12.75">
      <c r="A28" s="34"/>
      <c r="J28" s="35"/>
      <c r="K28" s="33">
        <f t="shared" si="0"/>
        <v>0</v>
      </c>
    </row>
    <row r="29" spans="1:11" ht="12.75">
      <c r="A29" s="34"/>
      <c r="K29" s="33">
        <f t="shared" si="0"/>
        <v>0</v>
      </c>
    </row>
    <row r="30" spans="1:11" ht="12.75">
      <c r="A30" s="34"/>
      <c r="K30" s="33">
        <f t="shared" si="0"/>
        <v>0</v>
      </c>
    </row>
    <row r="31" spans="1:11" ht="12.75">
      <c r="A31" s="34"/>
      <c r="K31" s="33">
        <f t="shared" si="0"/>
        <v>0</v>
      </c>
    </row>
    <row r="32" spans="1:11" ht="12.75">
      <c r="A32" s="34"/>
      <c r="K32" s="33">
        <f t="shared" si="0"/>
        <v>0</v>
      </c>
    </row>
    <row r="33" spans="1:11" ht="12.75">
      <c r="A33" s="34"/>
      <c r="K33" s="33">
        <f t="shared" si="0"/>
        <v>0</v>
      </c>
    </row>
    <row r="34" spans="1:11" ht="12.75">
      <c r="A34" s="34"/>
      <c r="K34" s="33">
        <f t="shared" si="0"/>
        <v>0</v>
      </c>
    </row>
    <row r="35" spans="1:11" ht="12.75">
      <c r="A35" s="34"/>
      <c r="K35" s="33">
        <f t="shared" si="0"/>
        <v>0</v>
      </c>
    </row>
    <row r="36" spans="1:11" ht="12.75">
      <c r="A36" s="34"/>
      <c r="K36" s="33">
        <f t="shared" si="0"/>
        <v>0</v>
      </c>
    </row>
    <row r="37" spans="1:11" ht="12.75">
      <c r="A37" s="34"/>
      <c r="K37" s="33">
        <f t="shared" si="0"/>
        <v>0</v>
      </c>
    </row>
    <row r="38" spans="1:11" ht="12.75">
      <c r="A38" s="34"/>
      <c r="K38" s="33">
        <f t="shared" si="0"/>
        <v>0</v>
      </c>
    </row>
    <row r="39" spans="1:11" ht="12.75">
      <c r="A39" s="34"/>
      <c r="K39" s="33">
        <f t="shared" si="0"/>
        <v>0</v>
      </c>
    </row>
    <row r="40" spans="1:11" ht="12.75">
      <c r="A40" s="34"/>
      <c r="K40" s="33">
        <f t="shared" si="0"/>
        <v>0</v>
      </c>
    </row>
    <row r="41" spans="1:11" ht="12.75">
      <c r="A41" s="34"/>
      <c r="K41" s="33">
        <f t="shared" si="0"/>
        <v>0</v>
      </c>
    </row>
    <row r="42" spans="1:11" ht="12.75">
      <c r="A42" s="34"/>
      <c r="K42" s="33">
        <f t="shared" si="0"/>
        <v>0</v>
      </c>
    </row>
    <row r="43" spans="1:11" ht="12.75">
      <c r="A43" s="34"/>
      <c r="K43" s="33">
        <f t="shared" si="0"/>
        <v>0</v>
      </c>
    </row>
    <row r="44" spans="1:11" ht="12.75">
      <c r="A44" s="34"/>
      <c r="K44" s="33">
        <f t="shared" si="0"/>
        <v>0</v>
      </c>
    </row>
    <row r="45" spans="1:11" ht="12.75">
      <c r="A45" s="34"/>
      <c r="K45" s="33">
        <f t="shared" si="0"/>
        <v>0</v>
      </c>
    </row>
    <row r="46" spans="1:11" ht="12.75">
      <c r="A46" s="34"/>
      <c r="K46" s="33">
        <f t="shared" si="0"/>
        <v>0</v>
      </c>
    </row>
    <row r="47" spans="1:11" ht="12.75">
      <c r="A47" s="34"/>
      <c r="K47" s="33">
        <f t="shared" si="0"/>
        <v>0</v>
      </c>
    </row>
    <row r="48" spans="1:11" ht="12.75">
      <c r="A48" s="34"/>
      <c r="K48" s="33">
        <f t="shared" si="0"/>
        <v>0</v>
      </c>
    </row>
    <row r="49" spans="1:11" ht="12.75">
      <c r="A49" s="34"/>
      <c r="K49" s="33">
        <f t="shared" si="0"/>
        <v>0</v>
      </c>
    </row>
    <row r="50" spans="1:11" ht="12.75">
      <c r="A50" s="34"/>
      <c r="K50" s="33">
        <f t="shared" si="0"/>
        <v>0</v>
      </c>
    </row>
    <row r="51" spans="1:11" ht="12.75">
      <c r="A51" s="34"/>
      <c r="K51" s="33">
        <f t="shared" si="0"/>
        <v>0</v>
      </c>
    </row>
    <row r="52" spans="1:11" ht="12.75">
      <c r="A52" s="34"/>
      <c r="K52" s="33">
        <f t="shared" si="0"/>
        <v>0</v>
      </c>
    </row>
    <row r="53" spans="1:11" ht="12.75">
      <c r="A53" s="34"/>
      <c r="K53" s="33">
        <f t="shared" si="0"/>
        <v>0</v>
      </c>
    </row>
    <row r="54" spans="1:11" ht="12.75">
      <c r="A54" s="34"/>
      <c r="K54" s="33">
        <f t="shared" si="0"/>
        <v>0</v>
      </c>
    </row>
    <row r="55" spans="1:11" ht="12.75">
      <c r="A55" s="34"/>
      <c r="K55" s="33">
        <f t="shared" si="0"/>
        <v>0</v>
      </c>
    </row>
    <row r="56" spans="1:11" ht="12.75">
      <c r="A56" s="34"/>
      <c r="K56" s="33">
        <f t="shared" si="0"/>
        <v>0</v>
      </c>
    </row>
    <row r="57" spans="1:11" ht="12.75">
      <c r="A57" s="34"/>
      <c r="K57" s="33">
        <f t="shared" si="0"/>
        <v>0</v>
      </c>
    </row>
    <row r="58" spans="1:11" ht="12.75">
      <c r="A58" s="34"/>
      <c r="K58" s="33">
        <f t="shared" si="0"/>
        <v>0</v>
      </c>
    </row>
    <row r="59" spans="1:11" ht="12.75">
      <c r="A59" s="34"/>
      <c r="K59" s="33">
        <f t="shared" si="0"/>
        <v>0</v>
      </c>
    </row>
    <row r="60" spans="1:11" ht="12.75">
      <c r="A60" s="34"/>
      <c r="K60" s="33">
        <f t="shared" si="0"/>
        <v>0</v>
      </c>
    </row>
    <row r="61" spans="1:11" ht="12.75">
      <c r="A61" s="34"/>
      <c r="K61" s="33">
        <f t="shared" si="0"/>
        <v>0</v>
      </c>
    </row>
    <row r="62" spans="1:11" ht="12.75">
      <c r="A62" s="34"/>
      <c r="K62" s="33">
        <f t="shared" si="0"/>
        <v>0</v>
      </c>
    </row>
    <row r="63" spans="1:11" ht="12.75">
      <c r="A63" s="34"/>
      <c r="K63" s="33">
        <f t="shared" si="0"/>
        <v>0</v>
      </c>
    </row>
    <row r="64" spans="1:11" ht="12.75">
      <c r="A64" s="34"/>
      <c r="K64" s="33">
        <f t="shared" si="0"/>
        <v>0</v>
      </c>
    </row>
    <row r="65" spans="1:11" ht="12.75">
      <c r="A65" s="34"/>
      <c r="K65" s="33">
        <f t="shared" si="0"/>
        <v>0</v>
      </c>
    </row>
    <row r="66" spans="1:11" ht="12.75">
      <c r="A66" s="34"/>
      <c r="K66" s="33">
        <f t="shared" si="0"/>
        <v>0</v>
      </c>
    </row>
    <row r="67" spans="1:11" ht="12.75">
      <c r="A67" s="34"/>
      <c r="K67" s="33">
        <f t="shared" si="0"/>
        <v>0</v>
      </c>
    </row>
    <row r="68" spans="1:11" ht="12.75">
      <c r="A68" s="34"/>
      <c r="K68" s="33">
        <f t="shared" si="0"/>
        <v>0</v>
      </c>
    </row>
    <row r="69" spans="1:11" ht="12.75">
      <c r="A69" s="34"/>
      <c r="K69" s="33">
        <f t="shared" si="0"/>
        <v>0</v>
      </c>
    </row>
    <row r="70" spans="1:11" ht="12.75">
      <c r="A70" s="34"/>
      <c r="K70" s="33">
        <f t="shared" si="0"/>
        <v>0</v>
      </c>
    </row>
    <row r="71" spans="1:11" ht="12.75">
      <c r="A71" s="34"/>
      <c r="K71" s="33">
        <f t="shared" si="0"/>
        <v>0</v>
      </c>
    </row>
    <row r="72" spans="1:11" ht="12.75">
      <c r="A72" s="34"/>
      <c r="K72" s="33">
        <f t="shared" si="0"/>
        <v>0</v>
      </c>
    </row>
    <row r="73" spans="1:11" ht="12.75">
      <c r="A73" s="34"/>
      <c r="K73" s="33">
        <f t="shared" si="0"/>
        <v>0</v>
      </c>
    </row>
    <row r="74" spans="1:11" ht="12.75">
      <c r="A74" s="34"/>
      <c r="K74" s="33">
        <f t="shared" si="0"/>
        <v>0</v>
      </c>
    </row>
    <row r="75" spans="1:11" ht="12.75">
      <c r="A75" s="34"/>
      <c r="K75" s="33">
        <f t="shared" si="0"/>
        <v>0</v>
      </c>
    </row>
    <row r="76" spans="1:11" ht="12.75">
      <c r="A76" s="34"/>
      <c r="K76" s="33">
        <f t="shared" si="0"/>
        <v>0</v>
      </c>
    </row>
    <row r="77" spans="1:11" ht="12.75">
      <c r="A77" s="34"/>
      <c r="K77" s="33">
        <f t="shared" si="0"/>
        <v>0</v>
      </c>
    </row>
    <row r="78" spans="1:11" ht="12.75">
      <c r="A78" s="34"/>
      <c r="K78" s="33">
        <f t="shared" si="0"/>
        <v>0</v>
      </c>
    </row>
    <row r="79" spans="1:11" ht="12.75">
      <c r="A79" s="34"/>
      <c r="K79" s="33">
        <f t="shared" si="0"/>
        <v>0</v>
      </c>
    </row>
    <row r="80" spans="1:11" ht="12.75">
      <c r="A80" s="34"/>
      <c r="K80" s="33">
        <f t="shared" si="0"/>
        <v>0</v>
      </c>
    </row>
    <row r="81" spans="1:11" ht="12.75">
      <c r="A81" s="34"/>
      <c r="K81" s="33">
        <f t="shared" si="0"/>
        <v>0</v>
      </c>
    </row>
    <row r="82" spans="1:11" ht="12.75">
      <c r="A82" s="34"/>
      <c r="K82" s="33">
        <f t="shared" si="0"/>
        <v>0</v>
      </c>
    </row>
    <row r="83" spans="1:11" ht="12.75">
      <c r="A83" s="34"/>
      <c r="K83" s="33">
        <f t="shared" si="0"/>
        <v>0</v>
      </c>
    </row>
    <row r="84" spans="1:11" ht="12.75">
      <c r="A84" s="34"/>
      <c r="K84" s="33">
        <f t="shared" si="0"/>
        <v>0</v>
      </c>
    </row>
    <row r="85" spans="1:11" ht="12.75">
      <c r="A85" s="34"/>
      <c r="K85" s="33">
        <f t="shared" si="0"/>
        <v>0</v>
      </c>
    </row>
    <row r="86" spans="1:11" ht="12.75">
      <c r="A86" s="34"/>
      <c r="K86" s="33">
        <f t="shared" si="0"/>
        <v>0</v>
      </c>
    </row>
    <row r="87" spans="1:11" ht="12.75">
      <c r="A87" s="34"/>
      <c r="K87" s="33">
        <f t="shared" si="0"/>
        <v>0</v>
      </c>
    </row>
    <row r="88" spans="1:11" ht="12.75">
      <c r="A88" s="34"/>
      <c r="K88" s="33">
        <f t="shared" si="0"/>
        <v>0</v>
      </c>
    </row>
    <row r="89" spans="1:11" ht="12.75">
      <c r="A89" s="34"/>
      <c r="K89" s="33">
        <f t="shared" si="0"/>
        <v>0</v>
      </c>
    </row>
    <row r="90" spans="1:11" ht="12.75">
      <c r="A90" s="34"/>
      <c r="K90" s="33">
        <f t="shared" si="0"/>
        <v>0</v>
      </c>
    </row>
    <row r="91" spans="1:11" ht="12.75">
      <c r="A91" s="34"/>
      <c r="K91" s="33">
        <f t="shared" si="0"/>
        <v>0</v>
      </c>
    </row>
    <row r="92" spans="1:11" ht="12.75">
      <c r="A92" s="34"/>
      <c r="K92" s="33">
        <f t="shared" si="0"/>
        <v>0</v>
      </c>
    </row>
    <row r="93" spans="1:11" ht="12.75">
      <c r="A93" s="34"/>
      <c r="K93" s="33">
        <f t="shared" si="0"/>
        <v>0</v>
      </c>
    </row>
    <row r="94" spans="1:11" ht="12.75">
      <c r="A94" s="34"/>
      <c r="K94" s="33">
        <f t="shared" si="0"/>
        <v>0</v>
      </c>
    </row>
    <row r="95" spans="1:11" ht="12.75">
      <c r="A95" s="34"/>
      <c r="K95" s="33">
        <f t="shared" si="0"/>
        <v>0</v>
      </c>
    </row>
    <row r="96" spans="1:11" ht="12.75">
      <c r="A96" s="34"/>
      <c r="K96" s="33">
        <f t="shared" si="0"/>
        <v>0</v>
      </c>
    </row>
    <row r="97" spans="1:11" ht="12.75">
      <c r="A97" s="34"/>
      <c r="K97" s="33">
        <f t="shared" si="0"/>
        <v>0</v>
      </c>
    </row>
    <row r="98" spans="1:11" ht="12.75">
      <c r="A98" s="34"/>
      <c r="K98" s="33">
        <f t="shared" si="0"/>
        <v>0</v>
      </c>
    </row>
    <row r="99" spans="1:11" ht="12.75">
      <c r="A99" s="34"/>
      <c r="K99" s="33">
        <f t="shared" si="0"/>
        <v>0</v>
      </c>
    </row>
    <row r="100" spans="1:11" ht="12.75">
      <c r="A100" s="34"/>
      <c r="K100" s="33">
        <f t="shared" si="0"/>
        <v>0</v>
      </c>
    </row>
    <row r="101" spans="1:11" ht="12.75">
      <c r="A101" s="34"/>
      <c r="K101" s="33">
        <f t="shared" si="0"/>
        <v>0</v>
      </c>
    </row>
    <row r="102" spans="1:11" ht="12.75">
      <c r="A102" s="34"/>
      <c r="K102" s="33">
        <f t="shared" si="0"/>
        <v>0</v>
      </c>
    </row>
    <row r="103" spans="1:11" ht="12.75">
      <c r="A103" s="34"/>
      <c r="K103" s="33">
        <f t="shared" si="0"/>
        <v>0</v>
      </c>
    </row>
    <row r="104" spans="1:11" ht="12.75">
      <c r="A104" s="34"/>
      <c r="K104" s="33">
        <f t="shared" si="0"/>
        <v>0</v>
      </c>
    </row>
    <row r="105" spans="1:11" ht="12.75">
      <c r="A105" s="34"/>
      <c r="K105" s="33">
        <f t="shared" si="0"/>
        <v>0</v>
      </c>
    </row>
    <row r="106" spans="1:11" ht="12.75">
      <c r="A106" s="34"/>
      <c r="K106" s="33">
        <f t="shared" si="0"/>
        <v>0</v>
      </c>
    </row>
    <row r="107" spans="1:11" ht="12.75">
      <c r="A107" s="34"/>
      <c r="K107" s="33">
        <f t="shared" si="0"/>
        <v>0</v>
      </c>
    </row>
    <row r="108" spans="1:11" ht="12.75">
      <c r="A108" s="34"/>
      <c r="K108" s="33">
        <f t="shared" si="0"/>
        <v>0</v>
      </c>
    </row>
    <row r="109" spans="1:11" ht="12.75">
      <c r="A109" s="34"/>
      <c r="K109" s="33">
        <f t="shared" si="0"/>
        <v>0</v>
      </c>
    </row>
    <row r="110" spans="1:11" ht="12.75">
      <c r="A110" s="34"/>
      <c r="K110" s="33">
        <f t="shared" si="0"/>
        <v>0</v>
      </c>
    </row>
    <row r="111" spans="1:11" ht="12.75">
      <c r="A111" s="34"/>
      <c r="K111" s="33">
        <f t="shared" si="0"/>
        <v>0</v>
      </c>
    </row>
    <row r="112" spans="1:11" ht="12.75">
      <c r="A112" s="34"/>
      <c r="K112" s="33">
        <f t="shared" si="0"/>
        <v>0</v>
      </c>
    </row>
    <row r="113" spans="1:11" ht="12.75">
      <c r="A113" s="34"/>
      <c r="K113" s="33">
        <f t="shared" si="0"/>
        <v>0</v>
      </c>
    </row>
    <row r="114" spans="1:11" ht="12.75">
      <c r="A114" s="34"/>
      <c r="K114" s="33">
        <f t="shared" si="0"/>
        <v>0</v>
      </c>
    </row>
    <row r="115" spans="1:11" ht="12.75">
      <c r="A115" s="34"/>
      <c r="K115" s="33">
        <f t="shared" si="0"/>
        <v>0</v>
      </c>
    </row>
    <row r="116" spans="1:11" ht="12.75">
      <c r="A116" s="34"/>
      <c r="K116" s="33">
        <f t="shared" si="0"/>
        <v>0</v>
      </c>
    </row>
    <row r="117" spans="1:11" ht="12.75">
      <c r="A117" s="34"/>
      <c r="K117" s="33">
        <f t="shared" si="0"/>
        <v>0</v>
      </c>
    </row>
    <row r="118" spans="1:11" ht="12.75">
      <c r="A118" s="34"/>
      <c r="K118" s="33">
        <f t="shared" si="0"/>
        <v>0</v>
      </c>
    </row>
    <row r="119" spans="1:11" ht="12.75">
      <c r="A119" s="34"/>
      <c r="K119" s="33">
        <f t="shared" si="0"/>
        <v>0</v>
      </c>
    </row>
    <row r="120" spans="1:11" ht="12.75">
      <c r="A120" s="34"/>
      <c r="K120" s="33">
        <f t="shared" si="0"/>
        <v>0</v>
      </c>
    </row>
    <row r="121" spans="1:11" ht="12.75">
      <c r="A121" s="34"/>
      <c r="K121" s="33">
        <f t="shared" si="0"/>
        <v>0</v>
      </c>
    </row>
    <row r="122" spans="1:11" ht="12.75">
      <c r="A122" s="34"/>
      <c r="K122" s="33">
        <f t="shared" si="0"/>
        <v>0</v>
      </c>
    </row>
    <row r="123" spans="1:11" ht="12.75">
      <c r="A123" s="34"/>
      <c r="K123" s="33">
        <f t="shared" si="0"/>
        <v>0</v>
      </c>
    </row>
    <row r="124" spans="1:11" ht="12.75">
      <c r="A124" s="34"/>
      <c r="K124" s="33">
        <f t="shared" si="0"/>
        <v>0</v>
      </c>
    </row>
    <row r="125" spans="1:11" ht="12.75">
      <c r="A125" s="34"/>
      <c r="K125" s="33">
        <f t="shared" si="0"/>
        <v>0</v>
      </c>
    </row>
    <row r="126" spans="1:11" ht="12.75">
      <c r="A126" s="34"/>
      <c r="K126" s="33">
        <f t="shared" si="0"/>
        <v>0</v>
      </c>
    </row>
    <row r="127" spans="1:11" ht="12.75">
      <c r="A127" s="34"/>
      <c r="K127" s="33">
        <f t="shared" si="0"/>
        <v>0</v>
      </c>
    </row>
    <row r="128" spans="1:11" ht="12.75">
      <c r="A128" s="34"/>
      <c r="K128" s="33">
        <f t="shared" si="0"/>
        <v>0</v>
      </c>
    </row>
    <row r="129" spans="1:11" ht="12.75">
      <c r="A129" s="34"/>
      <c r="K129" s="33">
        <f t="shared" si="0"/>
        <v>0</v>
      </c>
    </row>
    <row r="130" spans="1:11" ht="12.75">
      <c r="A130" s="34"/>
      <c r="K130" s="33">
        <f t="shared" si="0"/>
        <v>0</v>
      </c>
    </row>
    <row r="131" spans="1:11" ht="12.75">
      <c r="A131" s="34"/>
      <c r="K131" s="33">
        <f t="shared" si="0"/>
        <v>0</v>
      </c>
    </row>
    <row r="132" spans="1:11" ht="12.75">
      <c r="A132" s="34"/>
      <c r="K132" s="33">
        <f t="shared" si="0"/>
        <v>0</v>
      </c>
    </row>
    <row r="133" spans="1:11" ht="12.75">
      <c r="A133" s="34"/>
      <c r="K133" s="33">
        <f t="shared" si="0"/>
        <v>0</v>
      </c>
    </row>
    <row r="134" spans="1:11" ht="12.75">
      <c r="A134" s="34"/>
      <c r="K134" s="33">
        <f t="shared" si="0"/>
        <v>0</v>
      </c>
    </row>
    <row r="135" spans="1:11" ht="12.75">
      <c r="A135" s="34"/>
      <c r="K135" s="33">
        <f t="shared" si="0"/>
        <v>0</v>
      </c>
    </row>
    <row r="136" spans="1:11" ht="12.75">
      <c r="A136" s="34"/>
      <c r="K136" s="33">
        <f t="shared" si="0"/>
        <v>0</v>
      </c>
    </row>
    <row r="137" spans="1:11" ht="12.75">
      <c r="A137" s="34"/>
      <c r="K137" s="33">
        <f t="shared" si="0"/>
        <v>0</v>
      </c>
    </row>
    <row r="138" spans="1:11" ht="12.75">
      <c r="A138" s="34"/>
      <c r="K138" s="33">
        <f t="shared" si="0"/>
        <v>0</v>
      </c>
    </row>
    <row r="139" spans="1:11" ht="12.75">
      <c r="A139" s="34"/>
      <c r="K139" s="33">
        <f t="shared" si="0"/>
        <v>0</v>
      </c>
    </row>
    <row r="140" spans="1:11" ht="12.75">
      <c r="A140" s="34"/>
      <c r="K140" s="33">
        <f t="shared" si="0"/>
        <v>0</v>
      </c>
    </row>
    <row r="141" spans="1:11" ht="12.75">
      <c r="A141" s="34"/>
      <c r="K141" s="33">
        <f t="shared" si="0"/>
        <v>0</v>
      </c>
    </row>
    <row r="142" spans="1:11" ht="12.75">
      <c r="A142" s="34"/>
      <c r="K142" s="33">
        <f t="shared" si="0"/>
        <v>0</v>
      </c>
    </row>
    <row r="143" spans="1:11" ht="12.75">
      <c r="A143" s="34"/>
      <c r="K143" s="33">
        <f t="shared" si="0"/>
        <v>0</v>
      </c>
    </row>
    <row r="144" spans="1:11" ht="12.75">
      <c r="A144" s="34"/>
      <c r="K144" s="33">
        <f t="shared" si="0"/>
        <v>0</v>
      </c>
    </row>
    <row r="145" spans="1:11" ht="12.75">
      <c r="A145" s="34"/>
      <c r="K145" s="33">
        <f t="shared" si="0"/>
        <v>0</v>
      </c>
    </row>
    <row r="146" spans="1:11" ht="12.75">
      <c r="A146" s="34"/>
      <c r="K146" s="33">
        <f t="shared" si="0"/>
        <v>0</v>
      </c>
    </row>
    <row r="147" spans="1:11" ht="12.75">
      <c r="A147" s="34"/>
      <c r="K147" s="33">
        <f t="shared" si="0"/>
        <v>0</v>
      </c>
    </row>
    <row r="148" spans="1:11" ht="12.75">
      <c r="A148" s="34"/>
      <c r="K148" s="33">
        <f t="shared" si="0"/>
        <v>0</v>
      </c>
    </row>
    <row r="149" spans="1:11" ht="12.75">
      <c r="A149" s="34"/>
      <c r="K149" s="33">
        <f t="shared" si="0"/>
        <v>0</v>
      </c>
    </row>
    <row r="150" spans="1:11" ht="12.75">
      <c r="A150" s="34"/>
      <c r="K150" s="33">
        <f t="shared" si="0"/>
        <v>0</v>
      </c>
    </row>
    <row r="151" spans="1:11" ht="12.75">
      <c r="A151" s="34"/>
      <c r="K151" s="33">
        <f t="shared" si="0"/>
        <v>0</v>
      </c>
    </row>
    <row r="152" spans="1:11" ht="12.75">
      <c r="A152" s="34"/>
      <c r="K152" s="33">
        <f t="shared" si="0"/>
        <v>0</v>
      </c>
    </row>
    <row r="153" spans="1:11" ht="12.75">
      <c r="A153" s="34"/>
      <c r="K153" s="33">
        <f t="shared" si="0"/>
        <v>0</v>
      </c>
    </row>
    <row r="154" spans="1:11" ht="12.75">
      <c r="A154" s="34"/>
      <c r="K154" s="33">
        <f t="shared" si="0"/>
        <v>0</v>
      </c>
    </row>
    <row r="155" spans="1:11" ht="12.75">
      <c r="A155" s="34"/>
      <c r="K155" s="33">
        <f t="shared" si="0"/>
        <v>0</v>
      </c>
    </row>
    <row r="156" spans="1:11" ht="12.75">
      <c r="A156" s="34"/>
      <c r="K156" s="33">
        <f t="shared" si="0"/>
        <v>0</v>
      </c>
    </row>
    <row r="157" spans="1:11" ht="12.75">
      <c r="A157" s="34"/>
      <c r="K157" s="33">
        <f t="shared" si="0"/>
        <v>0</v>
      </c>
    </row>
    <row r="158" spans="1:11" ht="12.75">
      <c r="A158" s="34"/>
      <c r="K158" s="33">
        <f t="shared" si="0"/>
        <v>0</v>
      </c>
    </row>
    <row r="159" spans="1:11" ht="12.75">
      <c r="A159" s="34"/>
      <c r="K159" s="33">
        <f t="shared" si="0"/>
        <v>0</v>
      </c>
    </row>
    <row r="160" spans="1:11" ht="12.75">
      <c r="A160" s="34"/>
      <c r="K160" s="33">
        <f t="shared" si="0"/>
        <v>0</v>
      </c>
    </row>
    <row r="161" spans="1:11" ht="12.75">
      <c r="A161" s="34"/>
      <c r="K161" s="33">
        <f t="shared" si="0"/>
        <v>0</v>
      </c>
    </row>
    <row r="162" spans="1:11" ht="12.75">
      <c r="A162" s="34"/>
      <c r="K162" s="33">
        <f t="shared" si="0"/>
        <v>0</v>
      </c>
    </row>
    <row r="163" spans="1:11" ht="12.75">
      <c r="A163" s="34"/>
      <c r="K163" s="33">
        <f t="shared" si="0"/>
        <v>0</v>
      </c>
    </row>
    <row r="164" spans="1:11" ht="12.75">
      <c r="A164" s="34"/>
      <c r="K164" s="33">
        <f t="shared" si="0"/>
        <v>0</v>
      </c>
    </row>
    <row r="165" spans="1:11" ht="12.75">
      <c r="A165" s="34"/>
      <c r="K165" s="33">
        <f t="shared" si="0"/>
        <v>0</v>
      </c>
    </row>
    <row r="166" spans="1:11" ht="12.75">
      <c r="A166" s="34"/>
      <c r="K166" s="33">
        <f t="shared" si="0"/>
        <v>0</v>
      </c>
    </row>
    <row r="167" spans="1:11" ht="12.75">
      <c r="A167" s="34"/>
      <c r="K167" s="33">
        <f t="shared" si="0"/>
        <v>0</v>
      </c>
    </row>
    <row r="168" spans="1:11" ht="12.75">
      <c r="A168" s="34"/>
      <c r="K168" s="33">
        <f t="shared" si="0"/>
        <v>0</v>
      </c>
    </row>
    <row r="169" spans="1:11" ht="12.75">
      <c r="A169" s="34"/>
      <c r="K169" s="33">
        <f t="shared" si="0"/>
        <v>0</v>
      </c>
    </row>
    <row r="170" spans="1:11" ht="12.75">
      <c r="A170" s="34"/>
      <c r="K170" s="33">
        <f t="shared" si="0"/>
        <v>0</v>
      </c>
    </row>
    <row r="171" spans="1:11" ht="12.75">
      <c r="A171" s="34"/>
      <c r="K171" s="33">
        <f t="shared" si="0"/>
        <v>0</v>
      </c>
    </row>
    <row r="172" spans="1:11" ht="12.75">
      <c r="A172" s="34"/>
      <c r="K172" s="33">
        <f t="shared" si="0"/>
        <v>0</v>
      </c>
    </row>
    <row r="173" spans="1:11" ht="12.75">
      <c r="A173" s="34"/>
      <c r="K173" s="33">
        <f t="shared" si="0"/>
        <v>0</v>
      </c>
    </row>
    <row r="174" spans="1:11" ht="12.75">
      <c r="A174" s="34"/>
      <c r="K174" s="33">
        <f t="shared" si="0"/>
        <v>0</v>
      </c>
    </row>
    <row r="175" spans="1:11" ht="12.75">
      <c r="A175" s="34"/>
      <c r="K175" s="33">
        <f t="shared" si="0"/>
        <v>0</v>
      </c>
    </row>
    <row r="176" spans="1:11" ht="12.75">
      <c r="A176" s="34"/>
      <c r="K176" s="33">
        <f t="shared" si="0"/>
        <v>0</v>
      </c>
    </row>
    <row r="177" spans="1:11" ht="12.75">
      <c r="A177" s="34"/>
      <c r="K177" s="33">
        <f t="shared" si="0"/>
        <v>0</v>
      </c>
    </row>
    <row r="178" spans="1:11" ht="12.75">
      <c r="A178" s="34"/>
      <c r="K178" s="33">
        <f t="shared" si="0"/>
        <v>0</v>
      </c>
    </row>
    <row r="179" spans="1:11" ht="12.75">
      <c r="A179" s="34"/>
      <c r="K179" s="33">
        <f t="shared" si="0"/>
        <v>0</v>
      </c>
    </row>
    <row r="180" spans="1:11" ht="12.75">
      <c r="A180" s="34"/>
      <c r="K180" s="33">
        <f t="shared" si="0"/>
        <v>0</v>
      </c>
    </row>
    <row r="181" spans="1:11" ht="12.75">
      <c r="A181" s="34"/>
      <c r="K181" s="33">
        <f t="shared" si="0"/>
        <v>0</v>
      </c>
    </row>
    <row r="182" spans="1:11" ht="12.75">
      <c r="A182" s="34"/>
      <c r="K182" s="33">
        <f t="shared" si="0"/>
        <v>0</v>
      </c>
    </row>
    <row r="183" spans="1:11" ht="12.75">
      <c r="A183" s="34"/>
      <c r="K183" s="33">
        <f t="shared" si="0"/>
        <v>0</v>
      </c>
    </row>
    <row r="184" spans="1:11" ht="12.75">
      <c r="A184" s="34"/>
      <c r="K184" s="33">
        <f t="shared" si="0"/>
        <v>0</v>
      </c>
    </row>
    <row r="185" spans="1:11" ht="12.75">
      <c r="A185" s="34"/>
      <c r="K185" s="33">
        <f t="shared" si="0"/>
        <v>0</v>
      </c>
    </row>
    <row r="186" spans="1:11" ht="12.75">
      <c r="A186" s="34"/>
      <c r="K186" s="33">
        <f t="shared" si="0"/>
        <v>0</v>
      </c>
    </row>
    <row r="187" spans="1:11" ht="12.75">
      <c r="A187" s="34"/>
      <c r="K187" s="33">
        <f t="shared" si="0"/>
        <v>0</v>
      </c>
    </row>
    <row r="188" spans="1:11" ht="12.75">
      <c r="A188" s="34"/>
      <c r="K188" s="33">
        <f t="shared" si="0"/>
        <v>0</v>
      </c>
    </row>
    <row r="189" spans="1:11" ht="12.75">
      <c r="A189" s="34"/>
      <c r="K189" s="33">
        <f t="shared" si="0"/>
        <v>0</v>
      </c>
    </row>
    <row r="190" spans="1:11" ht="12.75">
      <c r="A190" s="34"/>
      <c r="K190" s="33">
        <f t="shared" si="0"/>
        <v>0</v>
      </c>
    </row>
    <row r="191" spans="1:11" ht="12.75">
      <c r="A191" s="34"/>
      <c r="K191" s="33">
        <f t="shared" si="0"/>
        <v>0</v>
      </c>
    </row>
    <row r="192" spans="1:11" ht="12.75">
      <c r="A192" s="34"/>
      <c r="K192" s="33">
        <f t="shared" si="0"/>
        <v>0</v>
      </c>
    </row>
    <row r="193" spans="1:11" ht="12.75">
      <c r="A193" s="34"/>
      <c r="K193" s="33">
        <f t="shared" si="0"/>
        <v>0</v>
      </c>
    </row>
    <row r="194" spans="1:11" ht="12.75">
      <c r="A194" s="34"/>
      <c r="K194" s="33">
        <f t="shared" si="0"/>
        <v>0</v>
      </c>
    </row>
    <row r="195" spans="1:11" ht="12.75">
      <c r="A195" s="34"/>
      <c r="K195" s="33">
        <f t="shared" si="0"/>
        <v>0</v>
      </c>
    </row>
    <row r="196" spans="1:11" ht="12.75">
      <c r="A196" s="34"/>
      <c r="K196" s="33">
        <f t="shared" si="0"/>
        <v>0</v>
      </c>
    </row>
    <row r="197" spans="1:11" ht="12.75">
      <c r="A197" s="34"/>
      <c r="K197" s="33">
        <f t="shared" si="0"/>
        <v>0</v>
      </c>
    </row>
    <row r="198" spans="1:11" ht="12.75">
      <c r="A198" s="34"/>
      <c r="K198" s="33">
        <f t="shared" si="0"/>
        <v>0</v>
      </c>
    </row>
    <row r="199" spans="1:11" ht="12.75">
      <c r="A199" s="34"/>
      <c r="K199" s="33">
        <f t="shared" si="0"/>
        <v>0</v>
      </c>
    </row>
    <row r="200" spans="1:11" ht="12.75">
      <c r="A200" s="34"/>
      <c r="K200" s="33">
        <f t="shared" si="0"/>
        <v>0</v>
      </c>
    </row>
    <row r="201" spans="1:11" ht="12.75">
      <c r="A201" s="34"/>
      <c r="K201" s="33">
        <f t="shared" si="0"/>
        <v>0</v>
      </c>
    </row>
    <row r="202" spans="1:11" ht="12.75">
      <c r="A202" s="34"/>
      <c r="K202" s="33">
        <f t="shared" si="0"/>
        <v>0</v>
      </c>
    </row>
    <row r="203" spans="1:11" ht="12.75">
      <c r="A203" s="34"/>
      <c r="K203" s="33">
        <f t="shared" si="0"/>
        <v>0</v>
      </c>
    </row>
    <row r="204" spans="1:11" ht="12.75">
      <c r="A204" s="34"/>
      <c r="K204" s="33">
        <f t="shared" si="0"/>
        <v>0</v>
      </c>
    </row>
    <row r="205" spans="1:11" ht="12.75">
      <c r="A205" s="34"/>
      <c r="K205" s="33">
        <f t="shared" si="0"/>
        <v>0</v>
      </c>
    </row>
    <row r="206" spans="1:11" ht="12.75">
      <c r="A206" s="34"/>
      <c r="K206" s="33">
        <f t="shared" si="0"/>
        <v>0</v>
      </c>
    </row>
    <row r="207" spans="1:11" ht="12.75">
      <c r="A207" s="34"/>
      <c r="K207" s="33">
        <f t="shared" si="0"/>
        <v>0</v>
      </c>
    </row>
    <row r="208" spans="1:11" ht="12.75">
      <c r="A208" s="34"/>
      <c r="K208" s="33">
        <f t="shared" si="0"/>
        <v>0</v>
      </c>
    </row>
    <row r="209" spans="1:11" ht="12.75">
      <c r="A209" s="34"/>
      <c r="K209" s="33">
        <f t="shared" si="0"/>
        <v>0</v>
      </c>
    </row>
    <row r="210" spans="1:11" ht="12.75">
      <c r="A210" s="34"/>
      <c r="K210" s="33">
        <f t="shared" si="0"/>
        <v>0</v>
      </c>
    </row>
    <row r="211" spans="1:11" ht="12.75">
      <c r="A211" s="34"/>
      <c r="K211" s="33">
        <f t="shared" si="0"/>
        <v>0</v>
      </c>
    </row>
    <row r="212" spans="1:11" ht="12.75">
      <c r="A212" s="34"/>
      <c r="K212" s="33">
        <f t="shared" si="0"/>
        <v>0</v>
      </c>
    </row>
    <row r="213" spans="1:11" ht="12.75">
      <c r="A213" s="34"/>
      <c r="K213" s="33">
        <f t="shared" si="0"/>
        <v>0</v>
      </c>
    </row>
    <row r="214" spans="1:11" ht="12.75">
      <c r="A214" s="34"/>
      <c r="K214" s="33">
        <f t="shared" si="0"/>
        <v>0</v>
      </c>
    </row>
    <row r="215" spans="1:11" ht="12.75">
      <c r="A215" s="34"/>
      <c r="K215" s="33">
        <f t="shared" si="0"/>
        <v>0</v>
      </c>
    </row>
    <row r="216" spans="1:11" ht="12.75">
      <c r="A216" s="34"/>
      <c r="K216" s="33">
        <f t="shared" si="0"/>
        <v>0</v>
      </c>
    </row>
    <row r="217" spans="1:11" ht="12.75">
      <c r="A217" s="34"/>
      <c r="K217" s="33">
        <f t="shared" si="0"/>
        <v>0</v>
      </c>
    </row>
    <row r="218" spans="1:11" ht="12.75">
      <c r="A218" s="34"/>
      <c r="K218" s="33">
        <f t="shared" si="0"/>
        <v>0</v>
      </c>
    </row>
    <row r="219" spans="1:11" ht="12.75">
      <c r="A219" s="34"/>
      <c r="K219" s="33">
        <f t="shared" si="0"/>
        <v>0</v>
      </c>
    </row>
    <row r="220" spans="1:11" ht="12.75">
      <c r="A220" s="34"/>
      <c r="K220" s="33">
        <f t="shared" si="0"/>
        <v>0</v>
      </c>
    </row>
    <row r="221" spans="1:11" ht="12.75">
      <c r="A221" s="34"/>
      <c r="K221" s="33">
        <f t="shared" si="0"/>
        <v>0</v>
      </c>
    </row>
    <row r="222" spans="1:11" ht="12.75">
      <c r="A222" s="34"/>
      <c r="K222" s="33">
        <f t="shared" si="0"/>
        <v>0</v>
      </c>
    </row>
    <row r="223" spans="1:11" ht="12.75">
      <c r="A223" s="34"/>
      <c r="K223" s="33">
        <f t="shared" si="0"/>
        <v>0</v>
      </c>
    </row>
    <row r="224" spans="1:11" ht="12.75">
      <c r="A224" s="34"/>
      <c r="K224" s="33">
        <f t="shared" si="0"/>
        <v>0</v>
      </c>
    </row>
    <row r="225" spans="1:11" ht="12.75">
      <c r="A225" s="34"/>
      <c r="K225" s="33">
        <f t="shared" si="0"/>
        <v>0</v>
      </c>
    </row>
    <row r="226" spans="1:11" ht="12.75">
      <c r="A226" s="34"/>
      <c r="K226" s="33">
        <f t="shared" si="0"/>
        <v>0</v>
      </c>
    </row>
    <row r="227" spans="1:11" ht="12.75">
      <c r="A227" s="34"/>
      <c r="K227" s="33">
        <f t="shared" si="0"/>
        <v>0</v>
      </c>
    </row>
    <row r="228" spans="1:11" ht="12.75">
      <c r="A228" s="34"/>
      <c r="K228" s="33">
        <f t="shared" si="0"/>
        <v>0</v>
      </c>
    </row>
    <row r="229" spans="1:11" ht="12.75">
      <c r="A229" s="34"/>
      <c r="K229" s="33">
        <f t="shared" si="0"/>
        <v>0</v>
      </c>
    </row>
    <row r="230" spans="1:11" ht="12.75">
      <c r="A230" s="34"/>
      <c r="K230" s="33">
        <f t="shared" si="0"/>
        <v>0</v>
      </c>
    </row>
    <row r="231" spans="1:11" ht="12.75">
      <c r="A231" s="34"/>
      <c r="K231" s="33">
        <f t="shared" si="0"/>
        <v>0</v>
      </c>
    </row>
    <row r="232" spans="1:11" ht="12.75">
      <c r="A232" s="34"/>
      <c r="K232" s="33">
        <f t="shared" si="0"/>
        <v>0</v>
      </c>
    </row>
    <row r="233" spans="1:11" ht="12.75">
      <c r="A233" s="34"/>
      <c r="K233" s="33">
        <f t="shared" si="0"/>
        <v>0</v>
      </c>
    </row>
    <row r="234" spans="1:11" ht="12.75">
      <c r="A234" s="34"/>
      <c r="K234" s="33">
        <f t="shared" si="0"/>
        <v>0</v>
      </c>
    </row>
    <row r="235" spans="1:11" ht="12.75">
      <c r="A235" s="34"/>
      <c r="K235" s="33">
        <f t="shared" si="0"/>
        <v>0</v>
      </c>
    </row>
    <row r="236" spans="1:11" ht="12.75">
      <c r="A236" s="34"/>
      <c r="K236" s="33">
        <f t="shared" si="0"/>
        <v>0</v>
      </c>
    </row>
    <row r="237" spans="1:11" ht="12.75">
      <c r="A237" s="34"/>
      <c r="K237" s="33">
        <f t="shared" si="0"/>
        <v>0</v>
      </c>
    </row>
    <row r="238" spans="1:11" ht="12.75">
      <c r="A238" s="34"/>
      <c r="K238" s="33">
        <f t="shared" si="0"/>
        <v>0</v>
      </c>
    </row>
    <row r="239" spans="1:11" ht="12.75">
      <c r="A239" s="34"/>
      <c r="K239" s="33">
        <f t="shared" si="0"/>
        <v>0</v>
      </c>
    </row>
    <row r="240" spans="1:11" ht="12.75">
      <c r="A240" s="34"/>
      <c r="K240" s="33">
        <f t="shared" si="0"/>
        <v>0</v>
      </c>
    </row>
    <row r="241" spans="1:11" ht="12.75">
      <c r="A241" s="34"/>
      <c r="K241" s="33">
        <f t="shared" si="0"/>
        <v>0</v>
      </c>
    </row>
    <row r="242" spans="1:11" ht="12.75">
      <c r="A242" s="34"/>
      <c r="K242" s="33">
        <f t="shared" si="0"/>
        <v>0</v>
      </c>
    </row>
    <row r="243" spans="1:11" ht="12.75">
      <c r="A243" s="34"/>
      <c r="K243" s="33">
        <f t="shared" si="0"/>
        <v>0</v>
      </c>
    </row>
    <row r="244" spans="1:11" ht="12.75">
      <c r="A244" s="34"/>
      <c r="K244" s="33">
        <f t="shared" si="0"/>
        <v>0</v>
      </c>
    </row>
    <row r="245" spans="1:11" ht="12.75">
      <c r="A245" s="34"/>
      <c r="K245" s="33">
        <f t="shared" si="0"/>
        <v>0</v>
      </c>
    </row>
    <row r="246" spans="1:11" ht="12.75">
      <c r="A246" s="34"/>
      <c r="K246" s="33">
        <f t="shared" si="0"/>
        <v>0</v>
      </c>
    </row>
    <row r="247" spans="1:11" ht="12.75">
      <c r="A247" s="34"/>
      <c r="K247" s="33">
        <f t="shared" si="0"/>
        <v>0</v>
      </c>
    </row>
    <row r="248" spans="1:11" ht="12.75">
      <c r="A248" s="34"/>
      <c r="K248" s="33">
        <f t="shared" si="0"/>
        <v>0</v>
      </c>
    </row>
    <row r="249" spans="1:11" ht="12.75">
      <c r="A249" s="34"/>
      <c r="K249" s="33">
        <f t="shared" si="0"/>
        <v>0</v>
      </c>
    </row>
    <row r="250" spans="1:11" ht="12.75">
      <c r="A250" s="34"/>
      <c r="K250" s="33">
        <f t="shared" si="0"/>
        <v>0</v>
      </c>
    </row>
    <row r="251" spans="1:11" ht="12.75">
      <c r="A251" s="34"/>
      <c r="K251" s="33">
        <f t="shared" si="0"/>
        <v>0</v>
      </c>
    </row>
    <row r="252" spans="1:11" ht="12.75">
      <c r="A252" s="34"/>
      <c r="K252" s="33">
        <f t="shared" si="0"/>
        <v>0</v>
      </c>
    </row>
    <row r="253" spans="1:11" ht="12.75">
      <c r="A253" s="34"/>
      <c r="K253" s="33">
        <f t="shared" si="0"/>
        <v>0</v>
      </c>
    </row>
    <row r="254" spans="1:11" ht="12.75">
      <c r="A254" s="34"/>
      <c r="K254" s="33">
        <f t="shared" si="0"/>
        <v>0</v>
      </c>
    </row>
    <row r="255" spans="1:11" ht="12.75">
      <c r="A255" s="34"/>
      <c r="K255" s="33">
        <f t="shared" si="0"/>
        <v>0</v>
      </c>
    </row>
    <row r="256" spans="1:11" ht="12.75">
      <c r="A256" s="34"/>
      <c r="K256" s="33">
        <f t="shared" si="0"/>
        <v>0</v>
      </c>
    </row>
    <row r="257" spans="1:11" ht="12.75">
      <c r="A257" s="34"/>
      <c r="K257" s="33">
        <f t="shared" si="0"/>
        <v>0</v>
      </c>
    </row>
    <row r="258" spans="1:11" ht="12.75">
      <c r="A258" s="34"/>
      <c r="K258" s="33">
        <f t="shared" si="0"/>
        <v>0</v>
      </c>
    </row>
    <row r="259" spans="1:11" ht="12.75">
      <c r="A259" s="34"/>
      <c r="K259" s="33">
        <f t="shared" si="0"/>
        <v>0</v>
      </c>
    </row>
    <row r="260" spans="1:11" ht="12.75">
      <c r="A260" s="34"/>
      <c r="K260" s="33">
        <f t="shared" si="0"/>
        <v>0</v>
      </c>
    </row>
    <row r="261" spans="1:11" ht="12.75">
      <c r="A261" s="34"/>
      <c r="K261" s="33">
        <f t="shared" si="0"/>
        <v>0</v>
      </c>
    </row>
    <row r="262" spans="1:11" ht="12.75">
      <c r="A262" s="34"/>
      <c r="K262" s="33">
        <f t="shared" si="0"/>
        <v>0</v>
      </c>
    </row>
    <row r="263" spans="1:11" ht="12.75">
      <c r="A263" s="34"/>
      <c r="K263" s="33">
        <f t="shared" si="0"/>
        <v>0</v>
      </c>
    </row>
    <row r="264" spans="1:11" ht="12.75">
      <c r="A264" s="34"/>
      <c r="K264" s="33">
        <f t="shared" si="0"/>
        <v>0</v>
      </c>
    </row>
    <row r="265" spans="1:11" ht="12.75">
      <c r="A265" s="34"/>
      <c r="K265" s="33">
        <f t="shared" si="0"/>
        <v>0</v>
      </c>
    </row>
    <row r="266" spans="1:11" ht="12.75">
      <c r="A266" s="34"/>
      <c r="K266" s="33">
        <f t="shared" si="0"/>
        <v>0</v>
      </c>
    </row>
    <row r="267" spans="1:11" ht="12.75">
      <c r="A267" s="34"/>
      <c r="K267" s="33">
        <f t="shared" si="0"/>
        <v>0</v>
      </c>
    </row>
    <row r="268" spans="1:11" ht="12.75">
      <c r="A268" s="34"/>
      <c r="K268" s="33">
        <f t="shared" si="0"/>
        <v>0</v>
      </c>
    </row>
    <row r="269" spans="1:11" ht="12.75">
      <c r="A269" s="34"/>
      <c r="K269" s="33">
        <f t="shared" si="0"/>
        <v>0</v>
      </c>
    </row>
    <row r="270" spans="1:11" ht="12.75">
      <c r="A270" s="34"/>
      <c r="K270" s="33">
        <f t="shared" si="0"/>
        <v>0</v>
      </c>
    </row>
    <row r="271" spans="1:11" ht="12.75">
      <c r="A271" s="34"/>
      <c r="K271" s="33">
        <f t="shared" si="0"/>
        <v>0</v>
      </c>
    </row>
    <row r="272" spans="1:11" ht="12.75">
      <c r="A272" s="34"/>
      <c r="K272" s="33">
        <f t="shared" si="0"/>
        <v>0</v>
      </c>
    </row>
    <row r="273" spans="1:11" ht="12.75">
      <c r="A273" s="34"/>
      <c r="K273" s="33">
        <f t="shared" si="0"/>
        <v>0</v>
      </c>
    </row>
    <row r="274" spans="1:11" ht="12.75">
      <c r="A274" s="34"/>
      <c r="K274" s="33">
        <f t="shared" si="0"/>
        <v>0</v>
      </c>
    </row>
    <row r="275" spans="1:11" ht="12.75">
      <c r="A275" s="34"/>
      <c r="K275" s="33">
        <f t="shared" si="0"/>
        <v>0</v>
      </c>
    </row>
    <row r="276" spans="1:11" ht="12.75">
      <c r="A276" s="34"/>
      <c r="K276" s="33">
        <f t="shared" si="0"/>
        <v>0</v>
      </c>
    </row>
    <row r="277" spans="1:11" ht="12.75">
      <c r="A277" s="34"/>
      <c r="K277" s="33">
        <f t="shared" si="0"/>
        <v>0</v>
      </c>
    </row>
    <row r="278" spans="1:11" ht="12.75">
      <c r="A278" s="34"/>
      <c r="K278" s="33">
        <f t="shared" si="0"/>
        <v>0</v>
      </c>
    </row>
    <row r="279" spans="1:11" ht="12.75">
      <c r="A279" s="34"/>
      <c r="K279" s="33">
        <f t="shared" si="0"/>
        <v>0</v>
      </c>
    </row>
    <row r="280" spans="1:11" ht="12.75">
      <c r="A280" s="34"/>
      <c r="K280" s="33">
        <f t="shared" si="0"/>
        <v>0</v>
      </c>
    </row>
    <row r="281" spans="1:11" ht="12.75">
      <c r="A281" s="34"/>
      <c r="K281" s="33">
        <f t="shared" si="0"/>
        <v>0</v>
      </c>
    </row>
    <row r="282" spans="1:11" ht="12.75">
      <c r="A282" s="34"/>
      <c r="K282" s="33">
        <f t="shared" si="0"/>
        <v>0</v>
      </c>
    </row>
    <row r="283" spans="1:11" ht="12.75">
      <c r="A283" s="34"/>
      <c r="K283" s="33">
        <f t="shared" si="0"/>
        <v>0</v>
      </c>
    </row>
    <row r="284" spans="1:11" ht="12.75">
      <c r="A284" s="34"/>
      <c r="K284" s="33">
        <f t="shared" si="0"/>
        <v>0</v>
      </c>
    </row>
    <row r="285" spans="1:11" ht="12.75">
      <c r="A285" s="34"/>
      <c r="K285" s="33">
        <f t="shared" si="0"/>
        <v>0</v>
      </c>
    </row>
    <row r="286" spans="1:11" ht="12.75">
      <c r="A286" s="34"/>
      <c r="K286" s="33">
        <f t="shared" si="0"/>
        <v>0</v>
      </c>
    </row>
    <row r="287" spans="1:11" ht="12.75">
      <c r="A287" s="34"/>
      <c r="K287" s="33">
        <f t="shared" si="0"/>
        <v>0</v>
      </c>
    </row>
    <row r="288" spans="1:11" ht="12.75">
      <c r="A288" s="34"/>
      <c r="K288" s="33">
        <f t="shared" si="0"/>
        <v>0</v>
      </c>
    </row>
    <row r="289" spans="1:11" ht="12.75">
      <c r="A289" s="34"/>
      <c r="K289" s="33">
        <f t="shared" si="0"/>
        <v>0</v>
      </c>
    </row>
    <row r="290" spans="1:11" ht="12.75">
      <c r="A290" s="34"/>
      <c r="K290" s="33">
        <f t="shared" si="0"/>
        <v>0</v>
      </c>
    </row>
    <row r="291" spans="1:11" ht="12.75">
      <c r="A291" s="34"/>
      <c r="K291" s="33">
        <f t="shared" si="0"/>
        <v>0</v>
      </c>
    </row>
    <row r="292" spans="1:11" ht="12.75">
      <c r="A292" s="34"/>
      <c r="K292" s="33">
        <f t="shared" si="0"/>
        <v>0</v>
      </c>
    </row>
    <row r="293" spans="1:11" ht="12.75">
      <c r="A293" s="34"/>
      <c r="K293" s="33">
        <f t="shared" si="0"/>
        <v>0</v>
      </c>
    </row>
    <row r="294" spans="1:11" ht="12.75">
      <c r="A294" s="34"/>
      <c r="K294" s="33">
        <f t="shared" si="0"/>
        <v>0</v>
      </c>
    </row>
    <row r="295" spans="1:11" ht="12.75">
      <c r="A295" s="34"/>
      <c r="K295" s="33">
        <f t="shared" si="0"/>
        <v>0</v>
      </c>
    </row>
    <row r="296" spans="1:11" ht="12.75">
      <c r="A296" s="34"/>
      <c r="K296" s="33">
        <f t="shared" si="0"/>
        <v>0</v>
      </c>
    </row>
    <row r="297" spans="1:11" ht="12.75">
      <c r="A297" s="34"/>
      <c r="K297" s="33">
        <f t="shared" si="0"/>
        <v>0</v>
      </c>
    </row>
    <row r="298" spans="1:11" ht="12.75">
      <c r="A298" s="34"/>
      <c r="K298" s="33">
        <f t="shared" si="0"/>
        <v>0</v>
      </c>
    </row>
    <row r="299" spans="1:11" ht="12.75">
      <c r="A299" s="34"/>
      <c r="K299" s="33">
        <f t="shared" si="0"/>
        <v>0</v>
      </c>
    </row>
    <row r="300" spans="1:11" ht="12.75">
      <c r="A300" s="34"/>
      <c r="K300" s="33">
        <f t="shared" si="0"/>
        <v>0</v>
      </c>
    </row>
    <row r="301" spans="1:11" ht="12.75">
      <c r="A301" s="34"/>
      <c r="K301" s="33">
        <f t="shared" si="0"/>
        <v>0</v>
      </c>
    </row>
    <row r="302" spans="1:11" ht="12.75">
      <c r="A302" s="34"/>
      <c r="K302" s="33">
        <f t="shared" si="0"/>
        <v>0</v>
      </c>
    </row>
    <row r="303" spans="1:11" ht="12.75">
      <c r="A303" s="34"/>
      <c r="K303" s="33">
        <f t="shared" si="0"/>
        <v>0</v>
      </c>
    </row>
    <row r="304" spans="1:11" ht="12.75">
      <c r="A304" s="34"/>
      <c r="K304" s="33">
        <f t="shared" si="0"/>
        <v>0</v>
      </c>
    </row>
    <row r="305" spans="1:11" ht="12.75">
      <c r="A305" s="34"/>
      <c r="K305" s="33">
        <f t="shared" si="0"/>
        <v>0</v>
      </c>
    </row>
    <row r="306" spans="1:11" ht="12.75">
      <c r="A306" s="34"/>
      <c r="K306" s="33">
        <f t="shared" si="0"/>
        <v>0</v>
      </c>
    </row>
    <row r="307" spans="1:11" ht="12.75">
      <c r="A307" s="34"/>
      <c r="K307" s="33">
        <f t="shared" si="0"/>
        <v>0</v>
      </c>
    </row>
    <row r="308" spans="1:11" ht="12.75">
      <c r="A308" s="34"/>
      <c r="K308" s="33">
        <f t="shared" si="0"/>
        <v>0</v>
      </c>
    </row>
    <row r="309" spans="1:11" ht="12.75">
      <c r="A309" s="34"/>
      <c r="K309" s="33">
        <f t="shared" si="0"/>
        <v>0</v>
      </c>
    </row>
    <row r="310" spans="1:11" ht="12.75">
      <c r="A310" s="34"/>
      <c r="K310" s="33">
        <f t="shared" si="0"/>
        <v>0</v>
      </c>
    </row>
    <row r="311" spans="1:11" ht="12.75">
      <c r="A311" s="34"/>
      <c r="K311" s="33">
        <f t="shared" si="0"/>
        <v>0</v>
      </c>
    </row>
    <row r="312" spans="1:11" ht="12.75">
      <c r="A312" s="34"/>
      <c r="K312" s="33">
        <f t="shared" si="0"/>
        <v>0</v>
      </c>
    </row>
    <row r="313" spans="1:11" ht="12.75">
      <c r="A313" s="34"/>
      <c r="K313" s="33">
        <f t="shared" si="0"/>
        <v>0</v>
      </c>
    </row>
    <row r="314" spans="1:11" ht="12.75">
      <c r="A314" s="34"/>
      <c r="K314" s="33">
        <f t="shared" si="0"/>
        <v>0</v>
      </c>
    </row>
    <row r="315" spans="1:11" ht="12.75">
      <c r="A315" s="34"/>
      <c r="K315" s="33">
        <f t="shared" si="0"/>
        <v>0</v>
      </c>
    </row>
    <row r="316" spans="1:11" ht="12.75">
      <c r="A316" s="34"/>
      <c r="K316" s="33">
        <f t="shared" si="0"/>
        <v>0</v>
      </c>
    </row>
    <row r="317" spans="1:11" ht="12.75">
      <c r="A317" s="34"/>
      <c r="K317" s="33">
        <f t="shared" si="0"/>
        <v>0</v>
      </c>
    </row>
    <row r="318" spans="1:11" ht="12.75">
      <c r="A318" s="34"/>
      <c r="K318" s="33">
        <f t="shared" si="0"/>
        <v>0</v>
      </c>
    </row>
    <row r="319" spans="1:11" ht="12.75">
      <c r="A319" s="34"/>
      <c r="K319" s="33">
        <f t="shared" si="0"/>
        <v>0</v>
      </c>
    </row>
    <row r="320" spans="1:11" ht="12.75">
      <c r="A320" s="34"/>
      <c r="K320" s="33">
        <f t="shared" si="0"/>
        <v>0</v>
      </c>
    </row>
    <row r="321" spans="1:11" ht="12.75">
      <c r="A321" s="34"/>
      <c r="K321" s="33">
        <f t="shared" si="0"/>
        <v>0</v>
      </c>
    </row>
    <row r="322" spans="1:11" ht="12.75">
      <c r="A322" s="34"/>
      <c r="K322" s="33">
        <f t="shared" si="0"/>
        <v>0</v>
      </c>
    </row>
    <row r="323" spans="1:11" ht="12.75">
      <c r="A323" s="34"/>
      <c r="K323" s="33">
        <f t="shared" si="0"/>
        <v>0</v>
      </c>
    </row>
    <row r="324" spans="1:11" ht="12.75">
      <c r="A324" s="34"/>
      <c r="K324" s="33">
        <f t="shared" si="0"/>
        <v>0</v>
      </c>
    </row>
    <row r="325" spans="1:11" ht="12.75">
      <c r="A325" s="34"/>
      <c r="K325" s="33">
        <f t="shared" si="0"/>
        <v>0</v>
      </c>
    </row>
    <row r="326" spans="1:11" ht="12.75">
      <c r="A326" s="34"/>
      <c r="K326" s="33">
        <f t="shared" si="0"/>
        <v>0</v>
      </c>
    </row>
    <row r="327" spans="1:11" ht="12.75">
      <c r="A327" s="34"/>
      <c r="K327" s="33">
        <f t="shared" si="0"/>
        <v>0</v>
      </c>
    </row>
    <row r="328" spans="1:11" ht="12.75">
      <c r="A328" s="34"/>
      <c r="K328" s="33">
        <f t="shared" si="0"/>
        <v>0</v>
      </c>
    </row>
    <row r="329" spans="1:11" ht="12.75">
      <c r="A329" s="34"/>
      <c r="K329" s="33">
        <f t="shared" si="0"/>
        <v>0</v>
      </c>
    </row>
    <row r="330" spans="1:11" ht="12.75">
      <c r="A330" s="34"/>
      <c r="K330" s="33">
        <f t="shared" si="0"/>
        <v>0</v>
      </c>
    </row>
    <row r="331" spans="1:11" ht="12.75">
      <c r="A331" s="34"/>
      <c r="K331" s="33">
        <f t="shared" si="0"/>
        <v>0</v>
      </c>
    </row>
    <row r="332" spans="1:11" ht="12.75">
      <c r="A332" s="34"/>
      <c r="K332" s="33">
        <f t="shared" si="0"/>
        <v>0</v>
      </c>
    </row>
    <row r="333" spans="1:11" ht="12.75">
      <c r="A333" s="34"/>
      <c r="K333" s="33">
        <f t="shared" si="0"/>
        <v>0</v>
      </c>
    </row>
    <row r="334" spans="1:11" ht="12.75">
      <c r="A334" s="34"/>
      <c r="K334" s="33">
        <f t="shared" si="0"/>
        <v>0</v>
      </c>
    </row>
    <row r="335" spans="1:11" ht="12.75">
      <c r="A335" s="34"/>
      <c r="K335" s="33">
        <f t="shared" si="0"/>
        <v>0</v>
      </c>
    </row>
    <row r="336" spans="1:11" ht="12.75">
      <c r="A336" s="34"/>
      <c r="K336" s="33">
        <f t="shared" si="0"/>
        <v>0</v>
      </c>
    </row>
    <row r="337" spans="1:11" ht="12.75">
      <c r="A337" s="34"/>
      <c r="K337" s="33">
        <f t="shared" si="0"/>
        <v>0</v>
      </c>
    </row>
    <row r="338" spans="1:11" ht="12.75">
      <c r="A338" s="34"/>
      <c r="K338" s="33">
        <f t="shared" si="0"/>
        <v>0</v>
      </c>
    </row>
    <row r="339" spans="1:11" ht="12.75">
      <c r="A339" s="34"/>
      <c r="K339" s="33">
        <f t="shared" si="0"/>
        <v>0</v>
      </c>
    </row>
    <row r="340" spans="1:11" ht="12.75">
      <c r="A340" s="34"/>
      <c r="K340" s="33">
        <f t="shared" si="0"/>
        <v>0</v>
      </c>
    </row>
    <row r="341" spans="1:11" ht="12.75">
      <c r="A341" s="34"/>
      <c r="K341" s="33">
        <f t="shared" si="0"/>
        <v>0</v>
      </c>
    </row>
    <row r="342" spans="1:11" ht="12.75">
      <c r="A342" s="34"/>
      <c r="K342" s="33">
        <f t="shared" si="0"/>
        <v>0</v>
      </c>
    </row>
    <row r="343" spans="1:11" ht="12.75">
      <c r="A343" s="34"/>
      <c r="K343" s="33">
        <f t="shared" si="0"/>
        <v>0</v>
      </c>
    </row>
    <row r="344" spans="1:11" ht="12.75">
      <c r="A344" s="34"/>
      <c r="K344" s="33">
        <f t="shared" si="0"/>
        <v>0</v>
      </c>
    </row>
    <row r="345" spans="1:11" ht="12.75">
      <c r="A345" s="34"/>
      <c r="K345" s="33">
        <f t="shared" si="0"/>
        <v>0</v>
      </c>
    </row>
    <row r="346" spans="1:11" ht="12.75">
      <c r="A346" s="34"/>
      <c r="K346" s="33">
        <f t="shared" si="0"/>
        <v>0</v>
      </c>
    </row>
    <row r="347" spans="1:11" ht="12.75">
      <c r="A347" s="34"/>
      <c r="K347" s="33">
        <f t="shared" si="0"/>
        <v>0</v>
      </c>
    </row>
    <row r="348" spans="1:11" ht="12.75">
      <c r="A348" s="34"/>
      <c r="K348" s="33">
        <f t="shared" si="0"/>
        <v>0</v>
      </c>
    </row>
    <row r="349" spans="1:11" ht="12.75">
      <c r="A349" s="34"/>
      <c r="K349" s="33">
        <f t="shared" si="0"/>
        <v>0</v>
      </c>
    </row>
    <row r="350" spans="1:11" ht="12.75">
      <c r="A350" s="34"/>
      <c r="K350" s="33">
        <f t="shared" si="0"/>
        <v>0</v>
      </c>
    </row>
    <row r="351" spans="1:11" ht="12.75">
      <c r="A351" s="34"/>
      <c r="K351" s="33">
        <f t="shared" si="0"/>
        <v>0</v>
      </c>
    </row>
    <row r="352" spans="1:11" ht="12.75">
      <c r="A352" s="34"/>
      <c r="K352" s="33">
        <f t="shared" si="0"/>
        <v>0</v>
      </c>
    </row>
    <row r="353" spans="1:11" ht="12.75">
      <c r="A353" s="34"/>
      <c r="K353" s="33">
        <f t="shared" si="0"/>
        <v>0</v>
      </c>
    </row>
    <row r="354" spans="1:11" ht="12.75">
      <c r="A354" s="34"/>
      <c r="K354" s="33">
        <f t="shared" si="0"/>
        <v>0</v>
      </c>
    </row>
    <row r="355" spans="1:11" ht="12.75">
      <c r="A355" s="34"/>
      <c r="K355" s="33">
        <f t="shared" si="0"/>
        <v>0</v>
      </c>
    </row>
    <row r="356" spans="1:11" ht="12.75">
      <c r="A356" s="34"/>
      <c r="K356" s="33">
        <f t="shared" si="0"/>
        <v>0</v>
      </c>
    </row>
    <row r="357" spans="1:11" ht="12.75">
      <c r="A357" s="34"/>
      <c r="K357" s="33">
        <f t="shared" si="0"/>
        <v>0</v>
      </c>
    </row>
    <row r="358" spans="1:11" ht="12.75">
      <c r="A358" s="34"/>
      <c r="K358" s="33">
        <f t="shared" si="0"/>
        <v>0</v>
      </c>
    </row>
    <row r="359" spans="1:11" ht="12.75">
      <c r="A359" s="34"/>
      <c r="K359" s="33">
        <f t="shared" si="0"/>
        <v>0</v>
      </c>
    </row>
    <row r="360" spans="1:11" ht="12.75">
      <c r="A360" s="34"/>
      <c r="K360" s="33">
        <f t="shared" si="0"/>
        <v>0</v>
      </c>
    </row>
    <row r="361" spans="1:11" ht="12.75">
      <c r="A361" s="34"/>
      <c r="K361" s="33">
        <f t="shared" si="0"/>
        <v>0</v>
      </c>
    </row>
    <row r="362" spans="1:11" ht="12.75">
      <c r="A362" s="34"/>
      <c r="K362" s="33">
        <f t="shared" si="0"/>
        <v>0</v>
      </c>
    </row>
    <row r="363" spans="1:11" ht="12.75">
      <c r="A363" s="34"/>
      <c r="K363" s="33">
        <f t="shared" si="0"/>
        <v>0</v>
      </c>
    </row>
    <row r="364" spans="1:11" ht="12.75">
      <c r="A364" s="34"/>
      <c r="K364" s="33">
        <f t="shared" si="0"/>
        <v>0</v>
      </c>
    </row>
    <row r="365" spans="1:11" ht="12.75">
      <c r="A365" s="34"/>
      <c r="K365" s="33">
        <f t="shared" si="0"/>
        <v>0</v>
      </c>
    </row>
    <row r="366" spans="1:11" ht="12.75">
      <c r="A366" s="34"/>
      <c r="K366" s="33">
        <f t="shared" si="0"/>
        <v>0</v>
      </c>
    </row>
    <row r="367" spans="1:11" ht="12.75">
      <c r="A367" s="34"/>
      <c r="K367" s="33">
        <f t="shared" si="0"/>
        <v>0</v>
      </c>
    </row>
    <row r="368" spans="1:11" ht="12.75">
      <c r="A368" s="34"/>
      <c r="K368" s="33">
        <f t="shared" si="0"/>
        <v>0</v>
      </c>
    </row>
    <row r="369" spans="1:11" ht="12.75">
      <c r="A369" s="34"/>
      <c r="K369" s="33">
        <f t="shared" si="0"/>
        <v>0</v>
      </c>
    </row>
    <row r="370" spans="1:11" ht="12.75">
      <c r="A370" s="34"/>
      <c r="K370" s="33">
        <f t="shared" si="0"/>
        <v>0</v>
      </c>
    </row>
    <row r="371" spans="1:11" ht="12.75">
      <c r="A371" s="34"/>
      <c r="K371" s="33">
        <f t="shared" si="0"/>
        <v>0</v>
      </c>
    </row>
    <row r="372" spans="1:11" ht="12.75">
      <c r="A372" s="34"/>
      <c r="K372" s="33">
        <f t="shared" si="0"/>
        <v>0</v>
      </c>
    </row>
    <row r="373" spans="1:11" ht="12.75">
      <c r="A373" s="34"/>
      <c r="K373" s="33">
        <f t="shared" si="0"/>
        <v>0</v>
      </c>
    </row>
    <row r="374" spans="1:11" ht="12.75">
      <c r="A374" s="34"/>
      <c r="K374" s="33">
        <f t="shared" si="0"/>
        <v>0</v>
      </c>
    </row>
    <row r="375" spans="1:11" ht="12.75">
      <c r="A375" s="34"/>
      <c r="K375" s="33">
        <f t="shared" si="0"/>
        <v>0</v>
      </c>
    </row>
    <row r="376" spans="1:11" ht="12.75">
      <c r="A376" s="34"/>
      <c r="K376" s="33">
        <f t="shared" si="0"/>
        <v>0</v>
      </c>
    </row>
    <row r="377" spans="1:11" ht="12.75">
      <c r="A377" s="34"/>
      <c r="K377" s="33">
        <f t="shared" si="0"/>
        <v>0</v>
      </c>
    </row>
    <row r="378" spans="1:11" ht="12.75">
      <c r="A378" s="34"/>
      <c r="K378" s="33">
        <f t="shared" si="0"/>
        <v>0</v>
      </c>
    </row>
    <row r="379" spans="1:11" ht="12.75">
      <c r="A379" s="34"/>
      <c r="K379" s="33">
        <f t="shared" si="0"/>
        <v>0</v>
      </c>
    </row>
    <row r="380" spans="1:11" ht="12.75">
      <c r="A380" s="34"/>
      <c r="K380" s="33">
        <f t="shared" si="0"/>
        <v>0</v>
      </c>
    </row>
    <row r="381" spans="1:11" ht="12.75">
      <c r="A381" s="34"/>
      <c r="K381" s="33">
        <f t="shared" si="0"/>
        <v>0</v>
      </c>
    </row>
    <row r="382" spans="1:11" ht="12.75">
      <c r="A382" s="34"/>
      <c r="K382" s="33">
        <f t="shared" si="0"/>
        <v>0</v>
      </c>
    </row>
    <row r="383" spans="1:11" ht="12.75">
      <c r="A383" s="34"/>
      <c r="K383" s="33">
        <f t="shared" si="0"/>
        <v>0</v>
      </c>
    </row>
    <row r="384" spans="1:11" ht="12.75">
      <c r="A384" s="34"/>
      <c r="K384" s="33">
        <f t="shared" si="0"/>
        <v>0</v>
      </c>
    </row>
    <row r="385" spans="1:11" ht="12.75">
      <c r="A385" s="34"/>
      <c r="K385" s="33">
        <f t="shared" si="0"/>
        <v>0</v>
      </c>
    </row>
    <row r="386" spans="1:11" ht="12.75">
      <c r="A386" s="34"/>
      <c r="K386" s="33">
        <f t="shared" si="0"/>
        <v>0</v>
      </c>
    </row>
    <row r="387" spans="1:11" ht="12.75">
      <c r="A387" s="34"/>
      <c r="K387" s="33">
        <f t="shared" si="0"/>
        <v>0</v>
      </c>
    </row>
    <row r="388" spans="1:11" ht="12.75">
      <c r="A388" s="34"/>
      <c r="K388" s="33">
        <f t="shared" si="0"/>
        <v>0</v>
      </c>
    </row>
    <row r="389" spans="1:11" ht="12.75">
      <c r="A389" s="34"/>
      <c r="K389" s="33">
        <f t="shared" si="0"/>
        <v>0</v>
      </c>
    </row>
    <row r="390" spans="1:11" ht="12.75">
      <c r="A390" s="34"/>
      <c r="K390" s="33">
        <f t="shared" si="0"/>
        <v>0</v>
      </c>
    </row>
    <row r="391" spans="1:11" ht="12.75">
      <c r="A391" s="34"/>
      <c r="K391" s="33">
        <f t="shared" si="0"/>
        <v>0</v>
      </c>
    </row>
    <row r="392" spans="1:11" ht="12.75">
      <c r="A392" s="34"/>
      <c r="K392" s="33">
        <f t="shared" si="0"/>
        <v>0</v>
      </c>
    </row>
    <row r="393" spans="1:11" ht="12.75">
      <c r="A393" s="34"/>
      <c r="K393" s="33">
        <f t="shared" si="0"/>
        <v>0</v>
      </c>
    </row>
    <row r="394" spans="1:11" ht="12.75">
      <c r="A394" s="34"/>
      <c r="K394" s="33">
        <f t="shared" si="0"/>
        <v>0</v>
      </c>
    </row>
    <row r="395" spans="1:11" ht="12.75">
      <c r="A395" s="34"/>
      <c r="K395" s="33">
        <f t="shared" si="0"/>
        <v>0</v>
      </c>
    </row>
    <row r="396" spans="1:11" ht="12.75">
      <c r="A396" s="34"/>
      <c r="K396" s="33">
        <f t="shared" si="0"/>
        <v>0</v>
      </c>
    </row>
    <row r="397" spans="1:11" ht="12.75">
      <c r="A397" s="34"/>
      <c r="K397" s="33">
        <f t="shared" si="0"/>
        <v>0</v>
      </c>
    </row>
    <row r="398" spans="1:11" ht="12.75">
      <c r="A398" s="34"/>
      <c r="K398" s="33">
        <f t="shared" si="0"/>
        <v>0</v>
      </c>
    </row>
    <row r="399" spans="1:11" ht="12.75">
      <c r="A399" s="34"/>
      <c r="K399" s="33">
        <f t="shared" si="0"/>
        <v>0</v>
      </c>
    </row>
    <row r="400" spans="1:11" ht="12.75">
      <c r="A400" s="34"/>
      <c r="K400" s="33">
        <f t="shared" si="0"/>
        <v>0</v>
      </c>
    </row>
    <row r="401" spans="1:11" ht="12.75">
      <c r="A401" s="34"/>
      <c r="K401" s="33">
        <f t="shared" si="0"/>
        <v>0</v>
      </c>
    </row>
    <row r="402" spans="1:11" ht="12.75">
      <c r="A402" s="34"/>
      <c r="K402" s="33">
        <f t="shared" si="0"/>
        <v>0</v>
      </c>
    </row>
    <row r="403" spans="1:11" ht="12.75">
      <c r="A403" s="34"/>
      <c r="K403" s="33">
        <f t="shared" si="0"/>
        <v>0</v>
      </c>
    </row>
    <row r="404" spans="1:11" ht="12.75">
      <c r="A404" s="34"/>
      <c r="K404" s="33">
        <f t="shared" si="0"/>
        <v>0</v>
      </c>
    </row>
    <row r="405" spans="1:11" ht="12.75">
      <c r="A405" s="34"/>
      <c r="K405" s="33">
        <f t="shared" si="0"/>
        <v>0</v>
      </c>
    </row>
    <row r="406" spans="1:11" ht="12.75">
      <c r="A406" s="34"/>
      <c r="K406" s="33">
        <f t="shared" si="0"/>
        <v>0</v>
      </c>
    </row>
    <row r="407" spans="1:11" ht="12.75">
      <c r="A407" s="34"/>
      <c r="K407" s="33">
        <f t="shared" si="0"/>
        <v>0</v>
      </c>
    </row>
    <row r="408" spans="1:11" ht="12.75">
      <c r="A408" s="34"/>
      <c r="K408" s="33">
        <f t="shared" si="0"/>
        <v>0</v>
      </c>
    </row>
    <row r="409" spans="1:11" ht="12.75">
      <c r="A409" s="34"/>
      <c r="K409" s="33">
        <f t="shared" si="0"/>
        <v>0</v>
      </c>
    </row>
    <row r="410" spans="1:11" ht="12.75">
      <c r="A410" s="34"/>
      <c r="K410" s="33">
        <f t="shared" si="0"/>
        <v>0</v>
      </c>
    </row>
    <row r="411" spans="1:11" ht="12.75">
      <c r="A411" s="34"/>
      <c r="K411" s="33">
        <f t="shared" si="0"/>
        <v>0</v>
      </c>
    </row>
    <row r="412" spans="1:11" ht="12.75">
      <c r="A412" s="34"/>
      <c r="K412" s="33">
        <f t="shared" si="0"/>
        <v>0</v>
      </c>
    </row>
    <row r="413" spans="1:11" ht="12.75">
      <c r="A413" s="34"/>
      <c r="K413" s="33">
        <f t="shared" si="0"/>
        <v>0</v>
      </c>
    </row>
    <row r="414" spans="1:11" ht="12.75">
      <c r="A414" s="34"/>
      <c r="K414" s="33">
        <f t="shared" si="0"/>
        <v>0</v>
      </c>
    </row>
    <row r="415" spans="1:11" ht="12.75">
      <c r="A415" s="34"/>
      <c r="K415" s="33">
        <f t="shared" si="0"/>
        <v>0</v>
      </c>
    </row>
    <row r="416" spans="1:11" ht="12.75">
      <c r="A416" s="34"/>
      <c r="K416" s="33">
        <f t="shared" si="0"/>
        <v>0</v>
      </c>
    </row>
    <row r="417" spans="1:11" ht="12.75">
      <c r="A417" s="34"/>
      <c r="K417" s="33">
        <f t="shared" si="0"/>
        <v>0</v>
      </c>
    </row>
    <row r="418" spans="1:11" ht="12.75">
      <c r="A418" s="34"/>
      <c r="K418" s="33">
        <f t="shared" si="0"/>
        <v>0</v>
      </c>
    </row>
    <row r="419" spans="1:11" ht="12.75">
      <c r="A419" s="34"/>
      <c r="K419" s="33">
        <f t="shared" si="0"/>
        <v>0</v>
      </c>
    </row>
    <row r="420" spans="1:11" ht="12.75">
      <c r="A420" s="34"/>
      <c r="K420" s="33">
        <f t="shared" si="0"/>
        <v>0</v>
      </c>
    </row>
    <row r="421" spans="1:11" ht="12.75">
      <c r="A421" s="34"/>
      <c r="K421" s="33">
        <f t="shared" si="0"/>
        <v>0</v>
      </c>
    </row>
    <row r="422" spans="1:11" ht="12.75">
      <c r="A422" s="34"/>
      <c r="K422" s="33">
        <f t="shared" si="0"/>
        <v>0</v>
      </c>
    </row>
    <row r="423" spans="1:11" ht="12.75">
      <c r="A423" s="34"/>
      <c r="K423" s="33">
        <f t="shared" si="0"/>
        <v>0</v>
      </c>
    </row>
    <row r="424" spans="1:11" ht="12.75">
      <c r="A424" s="34"/>
      <c r="K424" s="33">
        <f t="shared" si="0"/>
        <v>0</v>
      </c>
    </row>
    <row r="425" spans="1:11" ht="12.75">
      <c r="A425" s="34"/>
      <c r="K425" s="33">
        <f t="shared" si="0"/>
        <v>0</v>
      </c>
    </row>
    <row r="426" spans="1:11" ht="12.75">
      <c r="A426" s="34"/>
      <c r="K426" s="33">
        <f t="shared" si="0"/>
        <v>0</v>
      </c>
    </row>
    <row r="427" spans="1:11" ht="12.75">
      <c r="A427" s="34"/>
      <c r="K427" s="33">
        <f t="shared" si="0"/>
        <v>0</v>
      </c>
    </row>
    <row r="428" spans="1:11" ht="12.75">
      <c r="A428" s="34"/>
      <c r="K428" s="33">
        <f t="shared" si="0"/>
        <v>0</v>
      </c>
    </row>
    <row r="429" spans="1:11" ht="12.75">
      <c r="A429" s="34"/>
      <c r="K429" s="33">
        <f t="shared" si="0"/>
        <v>0</v>
      </c>
    </row>
    <row r="430" spans="1:11" ht="12.75">
      <c r="A430" s="34"/>
      <c r="K430" s="33">
        <f t="shared" si="0"/>
        <v>0</v>
      </c>
    </row>
    <row r="431" spans="1:11" ht="12.75">
      <c r="A431" s="34"/>
      <c r="K431" s="33">
        <f t="shared" si="0"/>
        <v>0</v>
      </c>
    </row>
    <row r="432" spans="1:11" ht="12.75">
      <c r="A432" s="34"/>
      <c r="K432" s="33">
        <f t="shared" si="0"/>
        <v>0</v>
      </c>
    </row>
    <row r="433" spans="1:11" ht="12.75">
      <c r="A433" s="34"/>
      <c r="K433" s="33">
        <f t="shared" si="0"/>
        <v>0</v>
      </c>
    </row>
    <row r="434" spans="1:11" ht="12.75">
      <c r="A434" s="34"/>
      <c r="K434" s="33">
        <f t="shared" si="0"/>
        <v>0</v>
      </c>
    </row>
    <row r="435" spans="1:11" ht="12.75">
      <c r="A435" s="34"/>
      <c r="K435" s="33">
        <f t="shared" si="0"/>
        <v>0</v>
      </c>
    </row>
    <row r="436" spans="1:11" ht="12.75">
      <c r="A436" s="34"/>
      <c r="K436" s="33">
        <f t="shared" si="0"/>
        <v>0</v>
      </c>
    </row>
    <row r="437" spans="1:11" ht="12.75">
      <c r="A437" s="34"/>
      <c r="K437" s="33">
        <f t="shared" si="0"/>
        <v>0</v>
      </c>
    </row>
    <row r="438" spans="1:11" ht="12.75">
      <c r="A438" s="34"/>
      <c r="K438" s="33">
        <f t="shared" si="0"/>
        <v>0</v>
      </c>
    </row>
    <row r="439" spans="1:11" ht="12.75">
      <c r="A439" s="34"/>
      <c r="K439" s="33">
        <f t="shared" si="0"/>
        <v>0</v>
      </c>
    </row>
    <row r="440" spans="1:11" ht="12.75">
      <c r="A440" s="34"/>
      <c r="K440" s="33">
        <f t="shared" si="0"/>
        <v>0</v>
      </c>
    </row>
    <row r="441" spans="1:11" ht="12.75">
      <c r="A441" s="34"/>
      <c r="K441" s="33">
        <f t="shared" si="0"/>
        <v>0</v>
      </c>
    </row>
    <row r="442" spans="1:11" ht="12.75">
      <c r="A442" s="34"/>
      <c r="K442" s="33">
        <f t="shared" si="0"/>
        <v>0</v>
      </c>
    </row>
    <row r="443" spans="1:11" ht="12.75">
      <c r="A443" s="34"/>
      <c r="K443" s="33">
        <f t="shared" si="0"/>
        <v>0</v>
      </c>
    </row>
    <row r="444" spans="1:11" ht="12.75">
      <c r="A444" s="34"/>
      <c r="K444" s="33">
        <f t="shared" si="0"/>
        <v>0</v>
      </c>
    </row>
    <row r="445" spans="1:11" ht="12.75">
      <c r="A445" s="34"/>
      <c r="K445" s="33">
        <f t="shared" si="0"/>
        <v>0</v>
      </c>
    </row>
    <row r="446" spans="1:11" ht="12.75">
      <c r="A446" s="34"/>
      <c r="K446" s="33">
        <f t="shared" si="0"/>
        <v>0</v>
      </c>
    </row>
    <row r="447" spans="1:11" ht="12.75">
      <c r="A447" s="34"/>
      <c r="K447" s="33">
        <f t="shared" si="0"/>
        <v>0</v>
      </c>
    </row>
    <row r="448" spans="1:11" ht="12.75">
      <c r="A448" s="34"/>
      <c r="K448" s="33">
        <f t="shared" si="0"/>
        <v>0</v>
      </c>
    </row>
    <row r="449" spans="1:11" ht="12.75">
      <c r="A449" s="34"/>
      <c r="K449" s="33">
        <f t="shared" si="0"/>
        <v>0</v>
      </c>
    </row>
    <row r="450" spans="1:11" ht="12.75">
      <c r="A450" s="34"/>
      <c r="K450" s="33">
        <f t="shared" si="0"/>
        <v>0</v>
      </c>
    </row>
    <row r="451" spans="1:11" ht="12.75">
      <c r="A451" s="34"/>
      <c r="K451" s="33">
        <f t="shared" si="0"/>
        <v>0</v>
      </c>
    </row>
    <row r="452" spans="1:11" ht="12.75">
      <c r="A452" s="34"/>
      <c r="K452" s="33">
        <f t="shared" si="0"/>
        <v>0</v>
      </c>
    </row>
    <row r="453" spans="1:11" ht="12.75">
      <c r="A453" s="34"/>
      <c r="K453" s="33">
        <f t="shared" si="0"/>
        <v>0</v>
      </c>
    </row>
    <row r="454" spans="1:11" ht="12.75">
      <c r="A454" s="34"/>
      <c r="K454" s="33">
        <f t="shared" si="0"/>
        <v>0</v>
      </c>
    </row>
    <row r="455" spans="1:11" ht="12.75">
      <c r="A455" s="34"/>
      <c r="K455" s="33">
        <f t="shared" si="0"/>
        <v>0</v>
      </c>
    </row>
    <row r="456" spans="1:11" ht="12.75">
      <c r="A456" s="34"/>
      <c r="K456" s="33">
        <f t="shared" si="0"/>
        <v>0</v>
      </c>
    </row>
    <row r="457" spans="1:11" ht="12.75">
      <c r="A457" s="34"/>
      <c r="K457" s="33">
        <f t="shared" si="0"/>
        <v>0</v>
      </c>
    </row>
    <row r="458" spans="1:11" ht="12.75">
      <c r="A458" s="34"/>
      <c r="K458" s="33">
        <f t="shared" si="0"/>
        <v>0</v>
      </c>
    </row>
    <row r="459" spans="1:11" ht="12.75">
      <c r="A459" s="34"/>
      <c r="K459" s="33">
        <f t="shared" si="0"/>
        <v>0</v>
      </c>
    </row>
    <row r="460" spans="1:11" ht="12.75">
      <c r="A460" s="34"/>
      <c r="K460" s="33">
        <f t="shared" si="0"/>
        <v>0</v>
      </c>
    </row>
    <row r="461" spans="1:11" ht="12.75">
      <c r="A461" s="34"/>
      <c r="K461" s="33">
        <f t="shared" si="0"/>
        <v>0</v>
      </c>
    </row>
    <row r="462" spans="1:11" ht="12.75">
      <c r="A462" s="34"/>
      <c r="K462" s="33">
        <f t="shared" si="0"/>
        <v>0</v>
      </c>
    </row>
    <row r="463" spans="1:11" ht="12.75">
      <c r="A463" s="34"/>
      <c r="K463" s="33">
        <f t="shared" si="0"/>
        <v>0</v>
      </c>
    </row>
    <row r="464" spans="1:11" ht="12.75">
      <c r="A464" s="34"/>
      <c r="K464" s="33">
        <f t="shared" si="0"/>
        <v>0</v>
      </c>
    </row>
    <row r="465" spans="1:11" ht="12.75">
      <c r="A465" s="34"/>
      <c r="K465" s="33">
        <f t="shared" si="0"/>
        <v>0</v>
      </c>
    </row>
    <row r="466" spans="1:11" ht="12.75">
      <c r="A466" s="34"/>
      <c r="K466" s="33">
        <f t="shared" si="0"/>
        <v>0</v>
      </c>
    </row>
    <row r="467" spans="1:11" ht="12.75">
      <c r="A467" s="34"/>
      <c r="K467" s="33">
        <f t="shared" si="0"/>
        <v>0</v>
      </c>
    </row>
    <row r="468" spans="1:11" ht="12.75">
      <c r="A468" s="34"/>
      <c r="K468" s="33">
        <f t="shared" si="0"/>
        <v>0</v>
      </c>
    </row>
    <row r="469" spans="1:11" ht="12.75">
      <c r="A469" s="34"/>
      <c r="K469" s="33">
        <f t="shared" si="0"/>
        <v>0</v>
      </c>
    </row>
    <row r="470" spans="1:11" ht="12.75">
      <c r="A470" s="34"/>
      <c r="K470" s="33">
        <f t="shared" si="0"/>
        <v>0</v>
      </c>
    </row>
    <row r="471" spans="1:11" ht="12.75">
      <c r="A471" s="34"/>
      <c r="K471" s="33">
        <f t="shared" si="0"/>
        <v>0</v>
      </c>
    </row>
    <row r="472" spans="1:11" ht="12.75">
      <c r="A472" s="34"/>
      <c r="K472" s="33">
        <f t="shared" si="0"/>
        <v>0</v>
      </c>
    </row>
    <row r="473" spans="1:11" ht="12.75">
      <c r="A473" s="34"/>
      <c r="K473" s="33">
        <f t="shared" si="0"/>
        <v>0</v>
      </c>
    </row>
    <row r="474" spans="1:11" ht="12.75">
      <c r="A474" s="34"/>
      <c r="K474" s="33">
        <f t="shared" si="0"/>
        <v>0</v>
      </c>
    </row>
    <row r="475" spans="1:11" ht="12.75">
      <c r="A475" s="34"/>
      <c r="K475" s="33">
        <f t="shared" si="0"/>
        <v>0</v>
      </c>
    </row>
    <row r="476" spans="1:11" ht="12.75">
      <c r="A476" s="34"/>
      <c r="K476" s="33">
        <f t="shared" si="0"/>
        <v>0</v>
      </c>
    </row>
    <row r="477" spans="1:11" ht="12.75">
      <c r="A477" s="34"/>
      <c r="K477" s="33">
        <f t="shared" si="0"/>
        <v>0</v>
      </c>
    </row>
    <row r="478" spans="1:11" ht="12.75">
      <c r="A478" s="34"/>
      <c r="K478" s="33">
        <f t="shared" si="0"/>
        <v>0</v>
      </c>
    </row>
    <row r="479" spans="1:11" ht="12.75">
      <c r="A479" s="34"/>
      <c r="K479" s="33">
        <f t="shared" si="0"/>
        <v>0</v>
      </c>
    </row>
    <row r="480" spans="1:11" ht="12.75">
      <c r="A480" s="34"/>
      <c r="K480" s="33">
        <f t="shared" si="0"/>
        <v>0</v>
      </c>
    </row>
    <row r="481" spans="1:11" ht="12.75">
      <c r="A481" s="34"/>
      <c r="K481" s="33">
        <f t="shared" si="0"/>
        <v>0</v>
      </c>
    </row>
    <row r="482" spans="1:11" ht="12.75">
      <c r="A482" s="34"/>
      <c r="K482" s="33">
        <f t="shared" si="0"/>
        <v>0</v>
      </c>
    </row>
    <row r="483" spans="1:11" ht="12.75">
      <c r="A483" s="34"/>
      <c r="K483" s="33">
        <f t="shared" si="0"/>
        <v>0</v>
      </c>
    </row>
    <row r="484" spans="1:11" ht="12.75">
      <c r="A484" s="34"/>
      <c r="K484" s="33">
        <f t="shared" si="0"/>
        <v>0</v>
      </c>
    </row>
    <row r="485" spans="1:11" ht="12.75">
      <c r="A485" s="34"/>
      <c r="K485" s="33">
        <f t="shared" si="0"/>
        <v>0</v>
      </c>
    </row>
    <row r="486" spans="1:11" ht="12.75">
      <c r="A486" s="34"/>
      <c r="K486" s="33">
        <f t="shared" si="0"/>
        <v>0</v>
      </c>
    </row>
    <row r="487" spans="1:11" ht="12.75">
      <c r="A487" s="34"/>
      <c r="K487" s="33">
        <f t="shared" si="0"/>
        <v>0</v>
      </c>
    </row>
    <row r="488" spans="1:11" ht="12.75">
      <c r="A488" s="34"/>
      <c r="K488" s="33">
        <f t="shared" si="0"/>
        <v>0</v>
      </c>
    </row>
    <row r="489" spans="1:11" ht="12.75">
      <c r="A489" s="34"/>
      <c r="K489" s="33">
        <f t="shared" si="0"/>
        <v>0</v>
      </c>
    </row>
    <row r="490" spans="1:11" ht="12.75">
      <c r="A490" s="34"/>
      <c r="K490" s="33">
        <f t="shared" si="0"/>
        <v>0</v>
      </c>
    </row>
    <row r="491" spans="1:11" ht="12.75">
      <c r="A491" s="34"/>
      <c r="K491" s="33">
        <f t="shared" si="0"/>
        <v>0</v>
      </c>
    </row>
    <row r="492" spans="1:11" ht="12.75">
      <c r="A492" s="34"/>
      <c r="K492" s="33">
        <f t="shared" si="0"/>
        <v>0</v>
      </c>
    </row>
    <row r="493" spans="1:11" ht="12.75">
      <c r="A493" s="34"/>
      <c r="K493" s="33">
        <f t="shared" si="0"/>
        <v>0</v>
      </c>
    </row>
    <row r="494" spans="1:11" ht="12.75">
      <c r="A494" s="34"/>
      <c r="K494" s="33">
        <f t="shared" si="0"/>
        <v>0</v>
      </c>
    </row>
    <row r="495" spans="1:11" ht="12.75">
      <c r="A495" s="34"/>
      <c r="K495" s="33">
        <f t="shared" si="0"/>
        <v>0</v>
      </c>
    </row>
    <row r="496" spans="1:11" ht="12.75">
      <c r="A496" s="34"/>
      <c r="K496" s="33">
        <f t="shared" si="0"/>
        <v>0</v>
      </c>
    </row>
    <row r="497" spans="1:11" ht="12.75">
      <c r="A497" s="34"/>
      <c r="K497" s="33">
        <f t="shared" si="0"/>
        <v>0</v>
      </c>
    </row>
    <row r="498" spans="1:11" ht="12.75">
      <c r="A498" s="34"/>
      <c r="K498" s="33">
        <f t="shared" si="0"/>
        <v>0</v>
      </c>
    </row>
    <row r="499" spans="1:11" ht="12.75">
      <c r="A499" s="34"/>
      <c r="K499" s="33">
        <f t="shared" si="0"/>
        <v>0</v>
      </c>
    </row>
    <row r="500" spans="1:11" ht="12.75">
      <c r="A500" s="34"/>
      <c r="K500" s="33">
        <f t="shared" si="0"/>
        <v>0</v>
      </c>
    </row>
    <row r="501" spans="1:11" ht="12.75">
      <c r="A501" s="34"/>
      <c r="K501" s="33">
        <f t="shared" si="0"/>
        <v>0</v>
      </c>
    </row>
    <row r="502" spans="1:11" ht="12.75">
      <c r="A502" s="34"/>
      <c r="K502" s="33">
        <f t="shared" si="0"/>
        <v>0</v>
      </c>
    </row>
    <row r="503" spans="1:11" ht="12.75">
      <c r="A503" s="34"/>
      <c r="K503" s="33">
        <f t="shared" si="0"/>
        <v>0</v>
      </c>
    </row>
    <row r="504" spans="1:11" ht="12.75">
      <c r="A504" s="34"/>
      <c r="K504" s="33">
        <f t="shared" si="0"/>
        <v>0</v>
      </c>
    </row>
    <row r="505" spans="1:11" ht="12.75">
      <c r="A505" s="34"/>
      <c r="K505" s="33">
        <f t="shared" si="0"/>
        <v>0</v>
      </c>
    </row>
    <row r="506" spans="1:11" ht="12.75">
      <c r="A506" s="34"/>
      <c r="K506" s="33">
        <f t="shared" si="0"/>
        <v>0</v>
      </c>
    </row>
    <row r="507" spans="1:11" ht="12.75">
      <c r="A507" s="34"/>
      <c r="K507" s="33">
        <f t="shared" si="0"/>
        <v>0</v>
      </c>
    </row>
    <row r="508" spans="1:11" ht="12.75">
      <c r="A508" s="34"/>
      <c r="K508" s="33">
        <f t="shared" si="0"/>
        <v>0</v>
      </c>
    </row>
    <row r="509" spans="1:11" ht="12.75">
      <c r="A509" s="34"/>
      <c r="K509" s="33">
        <f t="shared" si="0"/>
        <v>0</v>
      </c>
    </row>
    <row r="510" spans="1:11" ht="12.75">
      <c r="A510" s="34"/>
      <c r="K510" s="33">
        <f t="shared" si="0"/>
        <v>0</v>
      </c>
    </row>
    <row r="511" spans="1:11" ht="12.75">
      <c r="A511" s="34"/>
      <c r="K511" s="33">
        <f t="shared" si="0"/>
        <v>0</v>
      </c>
    </row>
    <row r="512" spans="1:11" ht="12.75">
      <c r="A512" s="34"/>
      <c r="K512" s="33">
        <f t="shared" si="0"/>
        <v>0</v>
      </c>
    </row>
    <row r="513" spans="1:11" ht="12.75">
      <c r="A513" s="34"/>
      <c r="K513" s="33">
        <f t="shared" si="0"/>
        <v>0</v>
      </c>
    </row>
    <row r="514" spans="1:11" ht="12.75">
      <c r="A514" s="34"/>
      <c r="K514" s="33">
        <f t="shared" si="0"/>
        <v>0</v>
      </c>
    </row>
    <row r="515" spans="1:11" ht="12.75">
      <c r="A515" s="34"/>
      <c r="K515" s="33">
        <f t="shared" si="0"/>
        <v>0</v>
      </c>
    </row>
    <row r="516" spans="1:11" ht="12.75">
      <c r="A516" s="34"/>
      <c r="K516" s="33">
        <f t="shared" si="0"/>
        <v>0</v>
      </c>
    </row>
    <row r="517" spans="1:11" ht="12.75">
      <c r="A517" s="34"/>
      <c r="K517" s="33">
        <f t="shared" si="0"/>
        <v>0</v>
      </c>
    </row>
    <row r="518" spans="1:11" ht="12.75">
      <c r="A518" s="34"/>
      <c r="K518" s="33">
        <f t="shared" si="0"/>
        <v>0</v>
      </c>
    </row>
    <row r="519" spans="1:11" ht="12.75">
      <c r="A519" s="34"/>
      <c r="K519" s="33">
        <f t="shared" si="0"/>
        <v>0</v>
      </c>
    </row>
    <row r="520" spans="1:11" ht="12.75">
      <c r="A520" s="34"/>
      <c r="K520" s="33">
        <f t="shared" si="0"/>
        <v>0</v>
      </c>
    </row>
    <row r="521" spans="1:11" ht="12.75">
      <c r="A521" s="34"/>
      <c r="K521" s="33">
        <f t="shared" si="0"/>
        <v>0</v>
      </c>
    </row>
    <row r="522" spans="1:11" ht="12.75">
      <c r="A522" s="34"/>
      <c r="K522" s="33">
        <f t="shared" si="0"/>
        <v>0</v>
      </c>
    </row>
    <row r="523" spans="1:11" ht="12.75">
      <c r="A523" s="34"/>
      <c r="K523" s="33">
        <f t="shared" si="0"/>
        <v>0</v>
      </c>
    </row>
    <row r="524" spans="1:11" ht="12.75">
      <c r="A524" s="34"/>
      <c r="K524" s="33">
        <f t="shared" si="0"/>
        <v>0</v>
      </c>
    </row>
    <row r="525" spans="1:11" ht="12.75">
      <c r="A525" s="34"/>
      <c r="K525" s="33">
        <f t="shared" si="0"/>
        <v>0</v>
      </c>
    </row>
    <row r="526" spans="1:11" ht="12.75">
      <c r="A526" s="34"/>
      <c r="K526" s="33">
        <f t="shared" si="0"/>
        <v>0</v>
      </c>
    </row>
    <row r="527" spans="1:11" ht="12.75">
      <c r="A527" s="34"/>
      <c r="K527" s="33">
        <f t="shared" si="0"/>
        <v>0</v>
      </c>
    </row>
    <row r="528" spans="1:11" ht="12.75">
      <c r="A528" s="34"/>
      <c r="K528" s="33">
        <f t="shared" si="0"/>
        <v>0</v>
      </c>
    </row>
    <row r="529" spans="1:11" ht="12.75">
      <c r="A529" s="34"/>
      <c r="K529" s="33">
        <f t="shared" si="0"/>
        <v>0</v>
      </c>
    </row>
    <row r="530" spans="1:11" ht="12.75">
      <c r="A530" s="34"/>
      <c r="K530" s="33">
        <f t="shared" si="0"/>
        <v>0</v>
      </c>
    </row>
    <row r="531" spans="1:11" ht="12.75">
      <c r="A531" s="34"/>
      <c r="K531" s="33">
        <f t="shared" si="0"/>
        <v>0</v>
      </c>
    </row>
    <row r="532" spans="1:11" ht="12.75">
      <c r="A532" s="34"/>
      <c r="K532" s="33">
        <f t="shared" si="0"/>
        <v>0</v>
      </c>
    </row>
    <row r="533" spans="1:11" ht="12.75">
      <c r="A533" s="34"/>
      <c r="K533" s="33">
        <f t="shared" si="0"/>
        <v>0</v>
      </c>
    </row>
    <row r="534" spans="1:11" ht="12.75">
      <c r="A534" s="34"/>
      <c r="K534" s="33">
        <f t="shared" si="0"/>
        <v>0</v>
      </c>
    </row>
    <row r="535" spans="1:11" ht="12.75">
      <c r="A535" s="34"/>
      <c r="K535" s="33">
        <f t="shared" si="0"/>
        <v>0</v>
      </c>
    </row>
    <row r="536" spans="1:11" ht="12.75">
      <c r="A536" s="34"/>
      <c r="K536" s="33">
        <f t="shared" si="0"/>
        <v>0</v>
      </c>
    </row>
    <row r="537" spans="1:11" ht="12.75">
      <c r="A537" s="34"/>
      <c r="K537" s="33">
        <f t="shared" si="0"/>
        <v>0</v>
      </c>
    </row>
    <row r="538" spans="1:11" ht="12.75">
      <c r="A538" s="34"/>
      <c r="K538" s="33">
        <f t="shared" si="0"/>
        <v>0</v>
      </c>
    </row>
    <row r="539" spans="1:11" ht="12.75">
      <c r="A539" s="34"/>
      <c r="K539" s="33">
        <f t="shared" si="0"/>
        <v>0</v>
      </c>
    </row>
    <row r="540" spans="1:11" ht="12.75">
      <c r="A540" s="34"/>
      <c r="K540" s="33">
        <f t="shared" si="0"/>
        <v>0</v>
      </c>
    </row>
    <row r="541" spans="1:11" ht="12.75">
      <c r="A541" s="34"/>
      <c r="K541" s="33">
        <f t="shared" si="0"/>
        <v>0</v>
      </c>
    </row>
    <row r="542" spans="1:11" ht="12.75">
      <c r="A542" s="34"/>
      <c r="K542" s="33">
        <f t="shared" si="0"/>
        <v>0</v>
      </c>
    </row>
    <row r="543" spans="1:11" ht="12.75">
      <c r="A543" s="34"/>
      <c r="K543" s="33">
        <f t="shared" si="0"/>
        <v>0</v>
      </c>
    </row>
    <row r="544" spans="1:11" ht="12.75">
      <c r="A544" s="34"/>
      <c r="K544" s="33">
        <f t="shared" si="0"/>
        <v>0</v>
      </c>
    </row>
    <row r="545" spans="1:11" ht="12.75">
      <c r="A545" s="34"/>
      <c r="K545" s="33">
        <f t="shared" si="0"/>
        <v>0</v>
      </c>
    </row>
    <row r="546" spans="1:11" ht="12.75">
      <c r="A546" s="34"/>
      <c r="K546" s="33">
        <f t="shared" si="0"/>
        <v>0</v>
      </c>
    </row>
    <row r="547" spans="1:11" ht="12.75">
      <c r="A547" s="34"/>
      <c r="K547" s="33">
        <f t="shared" si="0"/>
        <v>0</v>
      </c>
    </row>
    <row r="548" spans="1:11" ht="12.75">
      <c r="A548" s="34"/>
      <c r="K548" s="33">
        <f t="shared" si="0"/>
        <v>0</v>
      </c>
    </row>
    <row r="549" spans="1:11" ht="12.75">
      <c r="A549" s="34"/>
      <c r="K549" s="33">
        <f t="shared" si="0"/>
        <v>0</v>
      </c>
    </row>
    <row r="550" spans="1:11" ht="12.75">
      <c r="A550" s="34"/>
      <c r="K550" s="33">
        <f t="shared" si="0"/>
        <v>0</v>
      </c>
    </row>
    <row r="551" spans="1:11" ht="12.75">
      <c r="A551" s="34"/>
      <c r="K551" s="33">
        <f t="shared" si="0"/>
        <v>0</v>
      </c>
    </row>
    <row r="552" spans="1:11" ht="12.75">
      <c r="A552" s="34"/>
      <c r="K552" s="33">
        <f t="shared" si="0"/>
        <v>0</v>
      </c>
    </row>
    <row r="553" spans="1:11" ht="12.75">
      <c r="A553" s="34"/>
      <c r="K553" s="33">
        <f t="shared" si="0"/>
        <v>0</v>
      </c>
    </row>
    <row r="554" spans="1:11" ht="12.75">
      <c r="A554" s="34"/>
      <c r="K554" s="33">
        <f t="shared" si="0"/>
        <v>0</v>
      </c>
    </row>
    <row r="555" spans="1:11" ht="12.75">
      <c r="A555" s="34"/>
      <c r="K555" s="33">
        <f t="shared" si="0"/>
        <v>0</v>
      </c>
    </row>
    <row r="556" spans="1:11" ht="12.75">
      <c r="A556" s="34"/>
      <c r="K556" s="33">
        <f t="shared" si="0"/>
        <v>0</v>
      </c>
    </row>
    <row r="557" spans="1:11" ht="12.75">
      <c r="A557" s="34"/>
      <c r="K557" s="33">
        <f t="shared" si="0"/>
        <v>0</v>
      </c>
    </row>
    <row r="558" spans="1:11" ht="12.75">
      <c r="A558" s="34"/>
      <c r="K558" s="33">
        <f t="shared" si="0"/>
        <v>0</v>
      </c>
    </row>
    <row r="559" spans="1:11" ht="12.75">
      <c r="A559" s="34"/>
      <c r="K559" s="33">
        <f t="shared" si="0"/>
        <v>0</v>
      </c>
    </row>
    <row r="560" spans="1:11" ht="12.75">
      <c r="A560" s="34"/>
      <c r="K560" s="33">
        <f t="shared" si="0"/>
        <v>0</v>
      </c>
    </row>
    <row r="561" spans="1:11" ht="12.75">
      <c r="A561" s="34"/>
      <c r="K561" s="33">
        <f t="shared" si="0"/>
        <v>0</v>
      </c>
    </row>
    <row r="562" spans="1:11" ht="12.75">
      <c r="A562" s="34"/>
      <c r="K562" s="33">
        <f t="shared" si="0"/>
        <v>0</v>
      </c>
    </row>
    <row r="563" spans="1:11" ht="12.75">
      <c r="A563" s="34"/>
      <c r="K563" s="33">
        <f t="shared" si="0"/>
        <v>0</v>
      </c>
    </row>
    <row r="564" spans="1:11" ht="12.75">
      <c r="A564" s="34"/>
      <c r="K564" s="33">
        <f t="shared" si="0"/>
        <v>0</v>
      </c>
    </row>
    <row r="565" spans="1:11" ht="12.75">
      <c r="A565" s="34"/>
      <c r="K565" s="33">
        <f t="shared" si="0"/>
        <v>0</v>
      </c>
    </row>
    <row r="566" spans="1:11" ht="12.75">
      <c r="A566" s="34"/>
      <c r="K566" s="33">
        <f t="shared" si="0"/>
        <v>0</v>
      </c>
    </row>
    <row r="567" spans="1:11" ht="12.75">
      <c r="A567" s="34"/>
      <c r="K567" s="33">
        <f t="shared" si="0"/>
        <v>0</v>
      </c>
    </row>
    <row r="568" spans="1:11" ht="12.75">
      <c r="A568" s="34"/>
      <c r="K568" s="33">
        <f t="shared" si="0"/>
        <v>0</v>
      </c>
    </row>
    <row r="569" spans="1:11" ht="12.75">
      <c r="A569" s="34"/>
      <c r="K569" s="33">
        <f t="shared" si="0"/>
        <v>0</v>
      </c>
    </row>
    <row r="570" spans="1:11" ht="12.75">
      <c r="A570" s="34"/>
      <c r="K570" s="33">
        <f t="shared" si="0"/>
        <v>0</v>
      </c>
    </row>
    <row r="571" spans="1:11" ht="12.75">
      <c r="A571" s="34"/>
      <c r="K571" s="33">
        <f t="shared" si="0"/>
        <v>0</v>
      </c>
    </row>
    <row r="572" spans="1:11" ht="12.75">
      <c r="A572" s="34"/>
      <c r="K572" s="33">
        <f t="shared" si="0"/>
        <v>0</v>
      </c>
    </row>
    <row r="573" spans="1:11" ht="12.75">
      <c r="A573" s="34"/>
      <c r="K573" s="33">
        <f t="shared" si="0"/>
        <v>0</v>
      </c>
    </row>
    <row r="574" spans="1:11" ht="12.75">
      <c r="A574" s="34"/>
      <c r="K574" s="33">
        <f t="shared" si="0"/>
        <v>0</v>
      </c>
    </row>
    <row r="575" spans="1:11" ht="12.75">
      <c r="A575" s="34"/>
      <c r="K575" s="33">
        <f t="shared" si="0"/>
        <v>0</v>
      </c>
    </row>
    <row r="576" spans="1:11" ht="12.75">
      <c r="A576" s="34"/>
      <c r="K576" s="33">
        <f t="shared" si="0"/>
        <v>0</v>
      </c>
    </row>
    <row r="577" spans="1:11" ht="12.75">
      <c r="A577" s="34"/>
      <c r="K577" s="33">
        <f t="shared" si="0"/>
        <v>0</v>
      </c>
    </row>
    <row r="578" spans="1:11" ht="12.75">
      <c r="A578" s="34"/>
      <c r="K578" s="33">
        <f t="shared" si="0"/>
        <v>0</v>
      </c>
    </row>
    <row r="579" spans="1:11" ht="12.75">
      <c r="A579" s="34"/>
      <c r="K579" s="33">
        <f t="shared" si="0"/>
        <v>0</v>
      </c>
    </row>
    <row r="580" spans="1:11" ht="12.75">
      <c r="A580" s="34"/>
      <c r="K580" s="33">
        <f t="shared" si="0"/>
        <v>0</v>
      </c>
    </row>
    <row r="581" spans="1:11" ht="12.75">
      <c r="A581" s="34"/>
      <c r="K581" s="33">
        <f t="shared" si="0"/>
        <v>0</v>
      </c>
    </row>
    <row r="582" spans="1:11" ht="12.75">
      <c r="A582" s="34"/>
      <c r="K582" s="33">
        <f t="shared" si="0"/>
        <v>0</v>
      </c>
    </row>
    <row r="583" spans="1:11" ht="12.75">
      <c r="A583" s="34"/>
      <c r="K583" s="33">
        <f t="shared" si="0"/>
        <v>0</v>
      </c>
    </row>
    <row r="584" spans="1:11" ht="12.75">
      <c r="A584" s="34"/>
      <c r="K584" s="33">
        <f t="shared" si="0"/>
        <v>0</v>
      </c>
    </row>
    <row r="585" spans="1:11" ht="12.75">
      <c r="A585" s="34"/>
      <c r="K585" s="33">
        <f t="shared" si="0"/>
        <v>0</v>
      </c>
    </row>
    <row r="586" spans="1:11" ht="12.75">
      <c r="A586" s="34"/>
      <c r="K586" s="33">
        <f t="shared" si="0"/>
        <v>0</v>
      </c>
    </row>
    <row r="587" spans="1:11" ht="12.75">
      <c r="A587" s="34"/>
      <c r="K587" s="33">
        <f t="shared" si="0"/>
        <v>0</v>
      </c>
    </row>
    <row r="588" spans="1:11" ht="12.75">
      <c r="A588" s="34"/>
      <c r="K588" s="33">
        <f t="shared" si="0"/>
        <v>0</v>
      </c>
    </row>
    <row r="589" spans="1:11" ht="12.75">
      <c r="A589" s="34"/>
      <c r="K589" s="33">
        <f t="shared" si="0"/>
        <v>0</v>
      </c>
    </row>
    <row r="590" spans="1:11" ht="12.75">
      <c r="A590" s="34"/>
      <c r="K590" s="33">
        <f t="shared" si="0"/>
        <v>0</v>
      </c>
    </row>
    <row r="591" spans="1:11" ht="12.75">
      <c r="A591" s="34"/>
      <c r="K591" s="33">
        <f t="shared" si="0"/>
        <v>0</v>
      </c>
    </row>
    <row r="592" spans="1:11" ht="12.75">
      <c r="A592" s="34"/>
      <c r="K592" s="33">
        <f t="shared" si="0"/>
        <v>0</v>
      </c>
    </row>
    <row r="593" spans="1:11" ht="12.75">
      <c r="A593" s="34"/>
      <c r="K593" s="33">
        <f t="shared" si="0"/>
        <v>0</v>
      </c>
    </row>
    <row r="594" spans="1:11" ht="12.75">
      <c r="A594" s="34"/>
      <c r="K594" s="33">
        <f t="shared" si="0"/>
        <v>0</v>
      </c>
    </row>
    <row r="595" spans="1:11" ht="12.75">
      <c r="A595" s="34"/>
      <c r="K595" s="33">
        <f t="shared" si="0"/>
        <v>0</v>
      </c>
    </row>
    <row r="596" spans="1:11" ht="12.75">
      <c r="A596" s="34"/>
      <c r="K596" s="33">
        <f t="shared" si="0"/>
        <v>0</v>
      </c>
    </row>
    <row r="597" spans="1:11" ht="12.75">
      <c r="A597" s="34"/>
      <c r="K597" s="33">
        <f t="shared" si="0"/>
        <v>0</v>
      </c>
    </row>
    <row r="598" spans="1:11" ht="12.75">
      <c r="A598" s="34"/>
      <c r="K598" s="33">
        <f t="shared" si="0"/>
        <v>0</v>
      </c>
    </row>
    <row r="599" spans="1:11" ht="12.75">
      <c r="A599" s="34"/>
      <c r="K599" s="33">
        <f t="shared" si="0"/>
        <v>0</v>
      </c>
    </row>
    <row r="600" spans="1:11" ht="12.75">
      <c r="A600" s="34"/>
      <c r="K600" s="33">
        <f t="shared" si="0"/>
        <v>0</v>
      </c>
    </row>
    <row r="601" spans="1:11" ht="12.75">
      <c r="A601" s="34"/>
      <c r="K601" s="33">
        <f t="shared" si="0"/>
        <v>0</v>
      </c>
    </row>
    <row r="602" spans="1:11" ht="12.75">
      <c r="A602" s="34"/>
      <c r="K602" s="33">
        <f t="shared" si="0"/>
        <v>0</v>
      </c>
    </row>
    <row r="603" spans="1:11" ht="12.75">
      <c r="A603" s="34"/>
      <c r="K603" s="33">
        <f t="shared" si="0"/>
        <v>0</v>
      </c>
    </row>
    <row r="604" spans="1:11" ht="12.75">
      <c r="A604" s="34"/>
      <c r="K604" s="33">
        <f t="shared" si="0"/>
        <v>0</v>
      </c>
    </row>
    <row r="605" spans="1:11" ht="12.75">
      <c r="A605" s="34"/>
      <c r="K605" s="33">
        <f t="shared" si="0"/>
        <v>0</v>
      </c>
    </row>
    <row r="606" spans="1:11" ht="12.75">
      <c r="A606" s="34"/>
      <c r="K606" s="33">
        <f t="shared" si="0"/>
        <v>0</v>
      </c>
    </row>
    <row r="607" spans="1:11" ht="12.75">
      <c r="A607" s="34"/>
      <c r="K607" s="33">
        <f t="shared" si="0"/>
        <v>0</v>
      </c>
    </row>
    <row r="608" spans="1:11" ht="12.75">
      <c r="A608" s="34"/>
      <c r="K608" s="33">
        <f t="shared" si="0"/>
        <v>0</v>
      </c>
    </row>
    <row r="609" spans="1:11" ht="12.75">
      <c r="A609" s="34"/>
      <c r="K609" s="33">
        <f t="shared" si="0"/>
        <v>0</v>
      </c>
    </row>
    <row r="610" spans="1:11" ht="12.75">
      <c r="A610" s="34"/>
      <c r="K610" s="33">
        <f t="shared" si="0"/>
        <v>0</v>
      </c>
    </row>
    <row r="611" spans="1:11" ht="12.75">
      <c r="A611" s="34"/>
      <c r="K611" s="33">
        <f t="shared" si="0"/>
        <v>0</v>
      </c>
    </row>
    <row r="612" spans="1:11" ht="12.75">
      <c r="A612" s="34"/>
      <c r="K612" s="33">
        <f t="shared" si="0"/>
        <v>0</v>
      </c>
    </row>
    <row r="613" spans="1:11" ht="12.75">
      <c r="A613" s="34"/>
      <c r="K613" s="33">
        <f t="shared" si="0"/>
        <v>0</v>
      </c>
    </row>
    <row r="614" spans="1:11" ht="12.75">
      <c r="A614" s="34"/>
      <c r="K614" s="33">
        <f t="shared" si="0"/>
        <v>0</v>
      </c>
    </row>
    <row r="615" spans="1:11" ht="12.75">
      <c r="A615" s="34"/>
      <c r="K615" s="33">
        <f t="shared" si="0"/>
        <v>0</v>
      </c>
    </row>
    <row r="616" spans="1:11" ht="12.75">
      <c r="A616" s="34"/>
      <c r="K616" s="33">
        <f t="shared" si="0"/>
        <v>0</v>
      </c>
    </row>
    <row r="617" spans="1:11" ht="12.75">
      <c r="A617" s="34"/>
      <c r="K617" s="33">
        <f t="shared" si="0"/>
        <v>0</v>
      </c>
    </row>
    <row r="618" spans="1:11" ht="12.75">
      <c r="A618" s="34"/>
      <c r="K618" s="33">
        <f t="shared" si="0"/>
        <v>0</v>
      </c>
    </row>
    <row r="619" spans="1:11" ht="12.75">
      <c r="A619" s="34"/>
      <c r="K619" s="33">
        <f t="shared" si="0"/>
        <v>0</v>
      </c>
    </row>
    <row r="620" spans="1:11" ht="12.75">
      <c r="A620" s="34"/>
      <c r="K620" s="33">
        <f t="shared" si="0"/>
        <v>0</v>
      </c>
    </row>
    <row r="621" spans="1:11" ht="12.75">
      <c r="A621" s="34"/>
      <c r="K621" s="33">
        <f t="shared" si="0"/>
        <v>0</v>
      </c>
    </row>
    <row r="622" spans="1:11" ht="12.75">
      <c r="A622" s="34"/>
      <c r="K622" s="33">
        <f t="shared" si="0"/>
        <v>0</v>
      </c>
    </row>
    <row r="623" spans="1:11" ht="12.75">
      <c r="A623" s="34"/>
      <c r="K623" s="33">
        <f t="shared" si="0"/>
        <v>0</v>
      </c>
    </row>
    <row r="624" spans="1:11" ht="12.75">
      <c r="A624" s="34"/>
      <c r="K624" s="33">
        <f t="shared" si="0"/>
        <v>0</v>
      </c>
    </row>
    <row r="625" spans="1:11" ht="12.75">
      <c r="A625" s="34"/>
      <c r="K625" s="33">
        <f t="shared" si="0"/>
        <v>0</v>
      </c>
    </row>
    <row r="626" spans="1:11" ht="12.75">
      <c r="A626" s="34"/>
      <c r="K626" s="33">
        <f t="shared" si="0"/>
        <v>0</v>
      </c>
    </row>
    <row r="627" spans="1:11" ht="12.75">
      <c r="A627" s="34"/>
      <c r="K627" s="33">
        <f t="shared" si="0"/>
        <v>0</v>
      </c>
    </row>
    <row r="628" spans="1:11" ht="12.75">
      <c r="A628" s="34"/>
      <c r="K628" s="33">
        <f t="shared" si="0"/>
        <v>0</v>
      </c>
    </row>
    <row r="629" spans="1:11" ht="12.75">
      <c r="A629" s="34"/>
      <c r="K629" s="33">
        <f t="shared" si="0"/>
        <v>0</v>
      </c>
    </row>
    <row r="630" spans="1:11" ht="12.75">
      <c r="A630" s="34"/>
      <c r="K630" s="33">
        <f t="shared" si="0"/>
        <v>0</v>
      </c>
    </row>
    <row r="631" spans="1:11" ht="12.75">
      <c r="A631" s="34"/>
      <c r="K631" s="33">
        <f t="shared" si="0"/>
        <v>0</v>
      </c>
    </row>
    <row r="632" spans="1:11" ht="12.75">
      <c r="A632" s="34"/>
      <c r="K632" s="33">
        <f t="shared" si="0"/>
        <v>0</v>
      </c>
    </row>
    <row r="633" spans="1:11" ht="12.75">
      <c r="A633" s="34"/>
      <c r="K633" s="33">
        <f t="shared" si="0"/>
        <v>0</v>
      </c>
    </row>
    <row r="634" spans="1:11" ht="12.75">
      <c r="A634" s="34"/>
      <c r="K634" s="33">
        <f t="shared" si="0"/>
        <v>0</v>
      </c>
    </row>
    <row r="635" spans="1:11" ht="12.75">
      <c r="A635" s="34"/>
      <c r="K635" s="33">
        <f t="shared" si="0"/>
        <v>0</v>
      </c>
    </row>
    <row r="636" spans="1:11" ht="12.75">
      <c r="A636" s="34"/>
      <c r="K636" s="33">
        <f t="shared" si="0"/>
        <v>0</v>
      </c>
    </row>
    <row r="637" spans="1:11" ht="12.75">
      <c r="A637" s="34"/>
      <c r="K637" s="33">
        <f t="shared" si="0"/>
        <v>0</v>
      </c>
    </row>
    <row r="638" spans="1:11" ht="12.75">
      <c r="A638" s="34"/>
      <c r="K638" s="33">
        <f t="shared" si="0"/>
        <v>0</v>
      </c>
    </row>
    <row r="639" spans="1:11" ht="12.75">
      <c r="A639" s="34"/>
      <c r="K639" s="33">
        <f t="shared" si="0"/>
        <v>0</v>
      </c>
    </row>
    <row r="640" spans="1:11" ht="12.75">
      <c r="A640" s="34"/>
      <c r="K640" s="33">
        <f t="shared" si="0"/>
        <v>0</v>
      </c>
    </row>
    <row r="641" spans="1:11" ht="12.75">
      <c r="A641" s="34"/>
      <c r="K641" s="33">
        <f t="shared" si="0"/>
        <v>0</v>
      </c>
    </row>
    <row r="642" spans="1:11" ht="12.75">
      <c r="A642" s="34"/>
      <c r="K642" s="33">
        <f t="shared" si="0"/>
        <v>0</v>
      </c>
    </row>
    <row r="643" spans="1:11" ht="12.75">
      <c r="A643" s="34"/>
      <c r="K643" s="33">
        <f t="shared" si="0"/>
        <v>0</v>
      </c>
    </row>
    <row r="644" spans="1:11" ht="12.75">
      <c r="A644" s="34"/>
      <c r="K644" s="33">
        <f t="shared" si="0"/>
        <v>0</v>
      </c>
    </row>
    <row r="645" spans="1:11" ht="12.75">
      <c r="A645" s="34"/>
      <c r="K645" s="33">
        <f t="shared" si="0"/>
        <v>0</v>
      </c>
    </row>
    <row r="646" spans="1:11" ht="12.75">
      <c r="A646" s="34"/>
      <c r="K646" s="33">
        <f t="shared" si="0"/>
        <v>0</v>
      </c>
    </row>
    <row r="647" spans="1:11" ht="12.75">
      <c r="A647" s="34"/>
      <c r="K647" s="33">
        <f t="shared" si="0"/>
        <v>0</v>
      </c>
    </row>
    <row r="648" spans="1:11" ht="12.75">
      <c r="A648" s="34"/>
      <c r="K648" s="33">
        <f t="shared" si="0"/>
        <v>0</v>
      </c>
    </row>
    <row r="649" spans="1:11" ht="12.75">
      <c r="A649" s="34"/>
      <c r="K649" s="33">
        <f t="shared" si="0"/>
        <v>0</v>
      </c>
    </row>
    <row r="650" spans="1:11" ht="12.75">
      <c r="A650" s="34"/>
      <c r="K650" s="33">
        <f t="shared" si="0"/>
        <v>0</v>
      </c>
    </row>
    <row r="651" spans="1:11" ht="12.75">
      <c r="A651" s="34"/>
      <c r="K651" s="33">
        <f t="shared" si="0"/>
        <v>0</v>
      </c>
    </row>
    <row r="652" spans="1:11" ht="12.75">
      <c r="A652" s="34"/>
      <c r="K652" s="33">
        <f t="shared" si="0"/>
        <v>0</v>
      </c>
    </row>
    <row r="653" spans="1:11" ht="12.75">
      <c r="A653" s="34"/>
      <c r="K653" s="33">
        <f t="shared" si="0"/>
        <v>0</v>
      </c>
    </row>
    <row r="654" spans="1:11" ht="12.75">
      <c r="A654" s="34"/>
      <c r="K654" s="33">
        <f t="shared" si="0"/>
        <v>0</v>
      </c>
    </row>
    <row r="655" spans="1:11" ht="12.75">
      <c r="A655" s="34"/>
      <c r="K655" s="33">
        <f t="shared" si="0"/>
        <v>0</v>
      </c>
    </row>
    <row r="656" spans="1:11" ht="12.75">
      <c r="A656" s="34"/>
      <c r="K656" s="33">
        <f t="shared" si="0"/>
        <v>0</v>
      </c>
    </row>
    <row r="657" spans="1:11" ht="12.75">
      <c r="A657" s="34"/>
      <c r="K657" s="33">
        <f t="shared" si="0"/>
        <v>0</v>
      </c>
    </row>
    <row r="658" spans="1:11" ht="12.75">
      <c r="A658" s="34"/>
      <c r="K658" s="33">
        <f t="shared" si="0"/>
        <v>0</v>
      </c>
    </row>
    <row r="659" spans="1:11" ht="12.75">
      <c r="A659" s="34"/>
      <c r="K659" s="33">
        <f t="shared" si="0"/>
        <v>0</v>
      </c>
    </row>
    <row r="660" spans="1:11" ht="12.75">
      <c r="A660" s="34"/>
      <c r="K660" s="33">
        <f t="shared" si="0"/>
        <v>0</v>
      </c>
    </row>
    <row r="661" spans="1:11" ht="12.75">
      <c r="A661" s="34"/>
      <c r="K661" s="33">
        <f t="shared" si="0"/>
        <v>0</v>
      </c>
    </row>
    <row r="662" spans="1:11" ht="12.75">
      <c r="A662" s="34"/>
      <c r="K662" s="33">
        <f t="shared" si="0"/>
        <v>0</v>
      </c>
    </row>
    <row r="663" spans="1:11" ht="12.75">
      <c r="A663" s="34"/>
      <c r="K663" s="33">
        <f t="shared" si="0"/>
        <v>0</v>
      </c>
    </row>
    <row r="664" spans="1:11" ht="12.75">
      <c r="A664" s="34"/>
      <c r="K664" s="33">
        <f t="shared" si="0"/>
        <v>0</v>
      </c>
    </row>
    <row r="665" spans="1:11" ht="12.75">
      <c r="A665" s="34"/>
      <c r="K665" s="33">
        <f t="shared" si="0"/>
        <v>0</v>
      </c>
    </row>
    <row r="666" spans="1:11" ht="12.75">
      <c r="A666" s="34"/>
      <c r="K666" s="33">
        <f t="shared" si="0"/>
        <v>0</v>
      </c>
    </row>
    <row r="667" spans="1:11" ht="12.75">
      <c r="A667" s="34"/>
      <c r="K667" s="33">
        <f t="shared" si="0"/>
        <v>0</v>
      </c>
    </row>
    <row r="668" spans="1:11" ht="12.75">
      <c r="A668" s="34"/>
      <c r="K668" s="33">
        <f t="shared" si="0"/>
        <v>0</v>
      </c>
    </row>
    <row r="669" spans="1:11" ht="12.75">
      <c r="A669" s="34"/>
      <c r="K669" s="33">
        <f t="shared" si="0"/>
        <v>0</v>
      </c>
    </row>
    <row r="670" spans="1:11" ht="12.75">
      <c r="A670" s="34"/>
      <c r="K670" s="33">
        <f t="shared" si="0"/>
        <v>0</v>
      </c>
    </row>
    <row r="671" spans="1:11" ht="12.75">
      <c r="A671" s="34"/>
      <c r="K671" s="33">
        <f t="shared" si="0"/>
        <v>0</v>
      </c>
    </row>
    <row r="672" spans="1:11" ht="12.75">
      <c r="A672" s="34"/>
      <c r="K672" s="33">
        <f t="shared" si="0"/>
        <v>0</v>
      </c>
    </row>
    <row r="673" spans="1:11" ht="12.75">
      <c r="A673" s="34"/>
      <c r="K673" s="33">
        <f t="shared" si="0"/>
        <v>0</v>
      </c>
    </row>
    <row r="674" spans="1:11" ht="12.75">
      <c r="A674" s="34"/>
      <c r="K674" s="33">
        <f t="shared" si="0"/>
        <v>0</v>
      </c>
    </row>
    <row r="675" spans="1:11" ht="12.75">
      <c r="A675" s="34"/>
      <c r="K675" s="33">
        <f t="shared" si="0"/>
        <v>0</v>
      </c>
    </row>
    <row r="676" spans="1:11" ht="12.75">
      <c r="A676" s="34"/>
      <c r="K676" s="33">
        <f t="shared" si="0"/>
        <v>0</v>
      </c>
    </row>
    <row r="677" spans="1:11" ht="12.75">
      <c r="A677" s="34"/>
      <c r="K677" s="33">
        <f t="shared" si="0"/>
        <v>0</v>
      </c>
    </row>
    <row r="678" spans="1:11" ht="12.75">
      <c r="A678" s="34"/>
      <c r="K678" s="33">
        <f t="shared" si="0"/>
        <v>0</v>
      </c>
    </row>
    <row r="679" spans="1:11" ht="12.75">
      <c r="A679" s="34"/>
      <c r="K679" s="33">
        <f t="shared" si="0"/>
        <v>0</v>
      </c>
    </row>
    <row r="680" spans="1:11" ht="12.75">
      <c r="A680" s="34"/>
      <c r="K680" s="33">
        <f t="shared" si="0"/>
        <v>0</v>
      </c>
    </row>
    <row r="681" spans="1:11" ht="12.75">
      <c r="A681" s="34"/>
      <c r="K681" s="33">
        <f t="shared" si="0"/>
        <v>0</v>
      </c>
    </row>
    <row r="682" spans="1:11" ht="12.75">
      <c r="A682" s="34"/>
      <c r="K682" s="33">
        <f t="shared" si="0"/>
        <v>0</v>
      </c>
    </row>
    <row r="683" spans="1:11" ht="12.75">
      <c r="A683" s="34"/>
      <c r="K683" s="33">
        <f t="shared" si="0"/>
        <v>0</v>
      </c>
    </row>
    <row r="684" spans="1:11" ht="12.75">
      <c r="A684" s="34"/>
      <c r="K684" s="33">
        <f t="shared" si="0"/>
        <v>0</v>
      </c>
    </row>
    <row r="685" spans="1:11" ht="12.75">
      <c r="A685" s="34"/>
      <c r="K685" s="33">
        <f t="shared" si="0"/>
        <v>0</v>
      </c>
    </row>
    <row r="686" spans="1:11" ht="12.75">
      <c r="A686" s="34"/>
      <c r="K686" s="33">
        <f t="shared" si="0"/>
        <v>0</v>
      </c>
    </row>
    <row r="687" spans="1:11" ht="12.75">
      <c r="A687" s="34"/>
      <c r="K687" s="33">
        <f t="shared" si="0"/>
        <v>0</v>
      </c>
    </row>
    <row r="688" spans="1:11" ht="12.75">
      <c r="A688" s="34"/>
      <c r="K688" s="33">
        <f t="shared" si="0"/>
        <v>0</v>
      </c>
    </row>
    <row r="689" spans="1:11" ht="12.75">
      <c r="A689" s="34"/>
      <c r="K689" s="33">
        <f t="shared" si="0"/>
        <v>0</v>
      </c>
    </row>
    <row r="690" spans="1:11" ht="12.75">
      <c r="A690" s="34"/>
      <c r="K690" s="33">
        <f t="shared" si="0"/>
        <v>0</v>
      </c>
    </row>
    <row r="691" spans="1:11" ht="12.75">
      <c r="A691" s="34"/>
      <c r="K691" s="33">
        <f t="shared" si="0"/>
        <v>0</v>
      </c>
    </row>
    <row r="692" spans="1:11" ht="12.75">
      <c r="A692" s="34"/>
      <c r="K692" s="33">
        <f t="shared" si="0"/>
        <v>0</v>
      </c>
    </row>
    <row r="693" spans="1:11" ht="12.75">
      <c r="A693" s="34"/>
      <c r="K693" s="33">
        <f t="shared" si="0"/>
        <v>0</v>
      </c>
    </row>
    <row r="694" spans="1:11" ht="12.75">
      <c r="A694" s="34"/>
      <c r="K694" s="33">
        <f t="shared" si="0"/>
        <v>0</v>
      </c>
    </row>
    <row r="695" spans="1:11" ht="12.75">
      <c r="A695" s="34"/>
      <c r="K695" s="33">
        <f t="shared" si="0"/>
        <v>0</v>
      </c>
    </row>
    <row r="696" spans="1:11" ht="12.75">
      <c r="A696" s="34"/>
      <c r="K696" s="33">
        <f t="shared" si="0"/>
        <v>0</v>
      </c>
    </row>
    <row r="697" spans="1:11" ht="12.75">
      <c r="A697" s="34"/>
      <c r="K697" s="33">
        <f t="shared" si="0"/>
        <v>0</v>
      </c>
    </row>
    <row r="698" spans="1:11" ht="12.75">
      <c r="A698" s="34"/>
      <c r="K698" s="33">
        <f t="shared" si="0"/>
        <v>0</v>
      </c>
    </row>
    <row r="699" spans="1:11" ht="12.75">
      <c r="A699" s="34"/>
      <c r="K699" s="33">
        <f t="shared" si="0"/>
        <v>0</v>
      </c>
    </row>
    <row r="700" spans="1:11" ht="12.75">
      <c r="A700" s="34"/>
      <c r="K700" s="33">
        <f t="shared" si="0"/>
        <v>0</v>
      </c>
    </row>
    <row r="701" spans="1:11" ht="12.75">
      <c r="A701" s="34"/>
      <c r="K701" s="33">
        <f t="shared" si="0"/>
        <v>0</v>
      </c>
    </row>
    <row r="702" spans="1:11" ht="12.75">
      <c r="A702" s="34"/>
      <c r="K702" s="33">
        <f t="shared" si="0"/>
        <v>0</v>
      </c>
    </row>
    <row r="703" spans="1:11" ht="12.75">
      <c r="A703" s="34"/>
      <c r="K703" s="33">
        <f t="shared" si="0"/>
        <v>0</v>
      </c>
    </row>
    <row r="704" spans="1:11" ht="12.75">
      <c r="A704" s="34"/>
      <c r="K704" s="33">
        <f t="shared" si="0"/>
        <v>0</v>
      </c>
    </row>
    <row r="705" spans="1:11" ht="12.75">
      <c r="A705" s="34"/>
      <c r="K705" s="33">
        <f t="shared" si="0"/>
        <v>0</v>
      </c>
    </row>
    <row r="706" spans="1:11" ht="12.75">
      <c r="A706" s="34"/>
      <c r="K706" s="33">
        <f t="shared" si="0"/>
        <v>0</v>
      </c>
    </row>
    <row r="707" spans="1:11" ht="12.75">
      <c r="A707" s="34"/>
      <c r="K707" s="33">
        <f t="shared" si="0"/>
        <v>0</v>
      </c>
    </row>
    <row r="708" spans="1:11" ht="12.75">
      <c r="A708" s="34"/>
      <c r="K708" s="33">
        <f t="shared" si="0"/>
        <v>0</v>
      </c>
    </row>
    <row r="709" spans="1:11" ht="12.75">
      <c r="A709" s="34"/>
      <c r="K709" s="33">
        <f t="shared" si="0"/>
        <v>0</v>
      </c>
    </row>
    <row r="710" spans="1:11" ht="12.75">
      <c r="A710" s="34"/>
      <c r="K710" s="33">
        <f t="shared" si="0"/>
        <v>0</v>
      </c>
    </row>
    <row r="711" spans="1:11" ht="12.75">
      <c r="A711" s="34"/>
      <c r="K711" s="33">
        <f t="shared" si="0"/>
        <v>0</v>
      </c>
    </row>
    <row r="712" spans="1:11" ht="12.75">
      <c r="A712" s="34"/>
      <c r="K712" s="33">
        <f t="shared" si="0"/>
        <v>0</v>
      </c>
    </row>
    <row r="713" spans="1:11" ht="12.75">
      <c r="A713" s="34"/>
      <c r="K713" s="33">
        <f t="shared" si="0"/>
        <v>0</v>
      </c>
    </row>
    <row r="714" spans="1:11" ht="12.75">
      <c r="A714" s="34"/>
      <c r="K714" s="33">
        <f t="shared" si="0"/>
        <v>0</v>
      </c>
    </row>
    <row r="715" spans="1:11" ht="12.75">
      <c r="A715" s="34"/>
      <c r="K715" s="33">
        <f t="shared" si="0"/>
        <v>0</v>
      </c>
    </row>
    <row r="716" spans="1:11" ht="12.75">
      <c r="A716" s="34"/>
      <c r="K716" s="33">
        <f t="shared" si="0"/>
        <v>0</v>
      </c>
    </row>
    <row r="717" spans="1:11" ht="12.75">
      <c r="A717" s="34"/>
      <c r="K717" s="33">
        <f t="shared" si="0"/>
        <v>0</v>
      </c>
    </row>
    <row r="718" spans="1:11" ht="12.75">
      <c r="A718" s="34"/>
      <c r="K718" s="33">
        <f t="shared" si="0"/>
        <v>0</v>
      </c>
    </row>
    <row r="719" spans="1:11" ht="12.75">
      <c r="A719" s="34"/>
      <c r="K719" s="33">
        <f t="shared" si="0"/>
        <v>0</v>
      </c>
    </row>
    <row r="720" spans="1:11" ht="12.75">
      <c r="A720" s="34"/>
      <c r="K720" s="33">
        <f t="shared" si="0"/>
        <v>0</v>
      </c>
    </row>
    <row r="721" spans="1:11" ht="12.75">
      <c r="A721" s="34"/>
      <c r="K721" s="33">
        <f t="shared" si="0"/>
        <v>0</v>
      </c>
    </row>
    <row r="722" spans="1:11" ht="12.75">
      <c r="A722" s="34"/>
      <c r="K722" s="33">
        <f t="shared" si="0"/>
        <v>0</v>
      </c>
    </row>
    <row r="723" spans="1:11" ht="12.75">
      <c r="A723" s="34"/>
      <c r="K723" s="33">
        <f t="shared" si="0"/>
        <v>0</v>
      </c>
    </row>
    <row r="724" spans="1:11" ht="12.75">
      <c r="A724" s="34"/>
      <c r="K724" s="33">
        <f t="shared" si="0"/>
        <v>0</v>
      </c>
    </row>
    <row r="725" spans="1:11" ht="12.75">
      <c r="A725" s="34"/>
      <c r="K725" s="33">
        <f t="shared" si="0"/>
        <v>0</v>
      </c>
    </row>
    <row r="726" spans="1:11" ht="12.75">
      <c r="A726" s="34"/>
      <c r="K726" s="33">
        <f t="shared" si="0"/>
        <v>0</v>
      </c>
    </row>
    <row r="727" spans="1:11" ht="12.75">
      <c r="A727" s="34"/>
      <c r="K727" s="33">
        <f t="shared" si="0"/>
        <v>0</v>
      </c>
    </row>
    <row r="728" spans="1:11" ht="12.75">
      <c r="A728" s="34"/>
      <c r="K728" s="33">
        <f t="shared" si="0"/>
        <v>0</v>
      </c>
    </row>
    <row r="729" spans="1:11" ht="12.75">
      <c r="A729" s="34"/>
      <c r="K729" s="33">
        <f t="shared" si="0"/>
        <v>0</v>
      </c>
    </row>
    <row r="730" spans="1:11" ht="12.75">
      <c r="A730" s="34"/>
      <c r="K730" s="33">
        <f t="shared" si="0"/>
        <v>0</v>
      </c>
    </row>
    <row r="731" spans="1:11" ht="12.75">
      <c r="A731" s="34"/>
      <c r="K731" s="33">
        <f t="shared" si="0"/>
        <v>0</v>
      </c>
    </row>
    <row r="732" spans="1:11" ht="12.75">
      <c r="A732" s="34"/>
      <c r="K732" s="33">
        <f t="shared" si="0"/>
        <v>0</v>
      </c>
    </row>
    <row r="733" spans="1:11" ht="12.75">
      <c r="A733" s="34"/>
      <c r="K733" s="33">
        <f t="shared" si="0"/>
        <v>0</v>
      </c>
    </row>
    <row r="734" spans="1:11" ht="12.75">
      <c r="A734" s="34"/>
      <c r="K734" s="33">
        <f t="shared" si="0"/>
        <v>0</v>
      </c>
    </row>
    <row r="735" spans="1:11" ht="12.75">
      <c r="A735" s="34"/>
      <c r="K735" s="33">
        <f t="shared" si="0"/>
        <v>0</v>
      </c>
    </row>
    <row r="736" spans="1:11" ht="12.75">
      <c r="A736" s="34"/>
      <c r="K736" s="33">
        <f t="shared" si="0"/>
        <v>0</v>
      </c>
    </row>
    <row r="737" spans="1:11" ht="12.75">
      <c r="A737" s="34"/>
      <c r="K737" s="33">
        <f t="shared" si="0"/>
        <v>0</v>
      </c>
    </row>
    <row r="738" spans="1:11" ht="12.75">
      <c r="A738" s="34"/>
      <c r="K738" s="33">
        <f t="shared" si="0"/>
        <v>0</v>
      </c>
    </row>
    <row r="739" spans="1:11" ht="12.75">
      <c r="A739" s="34"/>
      <c r="K739" s="33">
        <f t="shared" si="0"/>
        <v>0</v>
      </c>
    </row>
    <row r="740" spans="1:11" ht="12.75">
      <c r="A740" s="34"/>
      <c r="K740" s="33">
        <f t="shared" si="0"/>
        <v>0</v>
      </c>
    </row>
    <row r="741" spans="1:11" ht="12.75">
      <c r="A741" s="34"/>
      <c r="K741" s="33">
        <f t="shared" si="0"/>
        <v>0</v>
      </c>
    </row>
    <row r="742" spans="1:11" ht="12.75">
      <c r="A742" s="34"/>
      <c r="K742" s="33">
        <f t="shared" si="0"/>
        <v>0</v>
      </c>
    </row>
    <row r="743" spans="1:11" ht="12.75">
      <c r="A743" s="34"/>
      <c r="K743" s="33">
        <f t="shared" si="0"/>
        <v>0</v>
      </c>
    </row>
    <row r="744" spans="1:11" ht="12.75">
      <c r="A744" s="34"/>
      <c r="K744" s="33">
        <f t="shared" si="0"/>
        <v>0</v>
      </c>
    </row>
    <row r="745" spans="1:11" ht="12.75">
      <c r="A745" s="34"/>
      <c r="K745" s="33">
        <f t="shared" si="0"/>
        <v>0</v>
      </c>
    </row>
    <row r="746" spans="1:11" ht="12.75">
      <c r="A746" s="34"/>
      <c r="K746" s="33">
        <f t="shared" si="0"/>
        <v>0</v>
      </c>
    </row>
    <row r="747" spans="1:11" ht="12.75">
      <c r="A747" s="34"/>
      <c r="K747" s="33">
        <f t="shared" si="0"/>
        <v>0</v>
      </c>
    </row>
    <row r="748" spans="1:11" ht="12.75">
      <c r="A748" s="34"/>
      <c r="K748" s="33">
        <f t="shared" si="0"/>
        <v>0</v>
      </c>
    </row>
    <row r="749" spans="1:11" ht="12.75">
      <c r="A749" s="34"/>
      <c r="K749" s="33">
        <f t="shared" si="0"/>
        <v>0</v>
      </c>
    </row>
    <row r="750" spans="1:11" ht="12.75">
      <c r="A750" s="34"/>
      <c r="K750" s="33">
        <f t="shared" si="0"/>
        <v>0</v>
      </c>
    </row>
    <row r="751" spans="1:11" ht="12.75">
      <c r="A751" s="34"/>
      <c r="K751" s="33">
        <f t="shared" si="0"/>
        <v>0</v>
      </c>
    </row>
    <row r="752" spans="1:11" ht="12.75">
      <c r="A752" s="34"/>
      <c r="K752" s="33">
        <f t="shared" si="0"/>
        <v>0</v>
      </c>
    </row>
    <row r="753" spans="1:11" ht="12.75">
      <c r="A753" s="34"/>
      <c r="K753" s="33">
        <f t="shared" si="0"/>
        <v>0</v>
      </c>
    </row>
    <row r="754" spans="1:11" ht="12.75">
      <c r="A754" s="34"/>
      <c r="K754" s="33">
        <f t="shared" si="0"/>
        <v>0</v>
      </c>
    </row>
    <row r="755" spans="1:11" ht="12.75">
      <c r="A755" s="34"/>
      <c r="K755" s="33">
        <f t="shared" si="0"/>
        <v>0</v>
      </c>
    </row>
    <row r="756" spans="1:11" ht="12.75">
      <c r="A756" s="34"/>
      <c r="K756" s="33">
        <f t="shared" si="0"/>
        <v>0</v>
      </c>
    </row>
    <row r="757" spans="1:11" ht="12.75">
      <c r="A757" s="34"/>
      <c r="K757" s="33">
        <f t="shared" si="0"/>
        <v>0</v>
      </c>
    </row>
    <row r="758" spans="1:11" ht="12.75">
      <c r="A758" s="34"/>
      <c r="K758" s="33">
        <f t="shared" si="0"/>
        <v>0</v>
      </c>
    </row>
    <row r="759" spans="1:11" ht="12.75">
      <c r="A759" s="34"/>
      <c r="K759" s="33">
        <f t="shared" si="0"/>
        <v>0</v>
      </c>
    </row>
    <row r="760" spans="1:11" ht="12.75">
      <c r="A760" s="34"/>
      <c r="K760" s="33">
        <f t="shared" si="0"/>
        <v>0</v>
      </c>
    </row>
    <row r="761" spans="1:11" ht="12.75">
      <c r="A761" s="34"/>
      <c r="K761" s="33">
        <f t="shared" si="0"/>
        <v>0</v>
      </c>
    </row>
    <row r="762" spans="1:11" ht="12.75">
      <c r="A762" s="34"/>
      <c r="K762" s="33">
        <f t="shared" si="0"/>
        <v>0</v>
      </c>
    </row>
    <row r="763" spans="1:11" ht="12.75">
      <c r="A763" s="34"/>
      <c r="K763" s="33">
        <f t="shared" si="0"/>
        <v>0</v>
      </c>
    </row>
    <row r="764" spans="1:11" ht="12.75">
      <c r="A764" s="34"/>
      <c r="K764" s="33">
        <f t="shared" si="0"/>
        <v>0</v>
      </c>
    </row>
    <row r="765" spans="1:11" ht="12.75">
      <c r="A765" s="34"/>
      <c r="K765" s="33">
        <f t="shared" si="0"/>
        <v>0</v>
      </c>
    </row>
    <row r="766" spans="1:11" ht="12.75">
      <c r="A766" s="34"/>
      <c r="K766" s="33">
        <f t="shared" si="0"/>
        <v>0</v>
      </c>
    </row>
    <row r="767" spans="1:11" ht="12.75">
      <c r="A767" s="34"/>
      <c r="K767" s="33">
        <f t="shared" si="0"/>
        <v>0</v>
      </c>
    </row>
    <row r="768" spans="1:11" ht="12.75">
      <c r="A768" s="34"/>
      <c r="K768" s="33">
        <f t="shared" si="0"/>
        <v>0</v>
      </c>
    </row>
    <row r="769" spans="1:11" ht="12.75">
      <c r="A769" s="34"/>
      <c r="K769" s="33">
        <f t="shared" si="0"/>
        <v>0</v>
      </c>
    </row>
    <row r="770" spans="1:11" ht="12.75">
      <c r="A770" s="34"/>
      <c r="K770" s="33">
        <f t="shared" si="0"/>
        <v>0</v>
      </c>
    </row>
    <row r="771" spans="1:11" ht="12.75">
      <c r="A771" s="34"/>
      <c r="K771" s="33">
        <f t="shared" si="0"/>
        <v>0</v>
      </c>
    </row>
    <row r="772" spans="1:11" ht="12.75">
      <c r="A772" s="34"/>
      <c r="K772" s="33">
        <f t="shared" si="0"/>
        <v>0</v>
      </c>
    </row>
    <row r="773" spans="1:11" ht="12.75">
      <c r="A773" s="34"/>
      <c r="K773" s="33">
        <f t="shared" si="0"/>
        <v>0</v>
      </c>
    </row>
    <row r="774" spans="1:11" ht="12.75">
      <c r="A774" s="34"/>
      <c r="K774" s="33">
        <f t="shared" si="0"/>
        <v>0</v>
      </c>
    </row>
    <row r="775" spans="1:11" ht="12.75">
      <c r="A775" s="34"/>
      <c r="K775" s="33">
        <f t="shared" si="0"/>
        <v>0</v>
      </c>
    </row>
    <row r="776" spans="1:11" ht="12.75">
      <c r="A776" s="34"/>
      <c r="K776" s="33">
        <f t="shared" si="0"/>
        <v>0</v>
      </c>
    </row>
    <row r="777" spans="1:11" ht="12.75">
      <c r="A777" s="34"/>
      <c r="K777" s="33">
        <f t="shared" si="0"/>
        <v>0</v>
      </c>
    </row>
    <row r="778" spans="1:11" ht="12.75">
      <c r="A778" s="34"/>
      <c r="K778" s="33">
        <f t="shared" si="0"/>
        <v>0</v>
      </c>
    </row>
    <row r="779" spans="1:11" ht="12.75">
      <c r="A779" s="34"/>
      <c r="K779" s="33">
        <f t="shared" si="0"/>
        <v>0</v>
      </c>
    </row>
    <row r="780" spans="1:11" ht="12.75">
      <c r="A780" s="34"/>
      <c r="K780" s="33">
        <f t="shared" si="0"/>
        <v>0</v>
      </c>
    </row>
    <row r="781" spans="1:11" ht="12.75">
      <c r="A781" s="34"/>
      <c r="K781" s="33">
        <f t="shared" si="0"/>
        <v>0</v>
      </c>
    </row>
    <row r="782" spans="1:11" ht="12.75">
      <c r="A782" s="34"/>
      <c r="K782" s="33">
        <f t="shared" si="0"/>
        <v>0</v>
      </c>
    </row>
    <row r="783" spans="1:11" ht="12.75">
      <c r="A783" s="34"/>
      <c r="K783" s="33">
        <f t="shared" si="0"/>
        <v>0</v>
      </c>
    </row>
    <row r="784" spans="1:11" ht="12.75">
      <c r="A784" s="34"/>
      <c r="K784" s="33">
        <f t="shared" si="0"/>
        <v>0</v>
      </c>
    </row>
    <row r="785" spans="1:11" ht="12.75">
      <c r="A785" s="34"/>
      <c r="K785" s="33">
        <f t="shared" si="0"/>
        <v>0</v>
      </c>
    </row>
    <row r="786" spans="1:11" ht="12.75">
      <c r="A786" s="34"/>
      <c r="K786" s="33">
        <f t="shared" si="0"/>
        <v>0</v>
      </c>
    </row>
    <row r="787" spans="1:11" ht="12.75">
      <c r="A787" s="34"/>
      <c r="K787" s="33">
        <f t="shared" si="0"/>
        <v>0</v>
      </c>
    </row>
    <row r="788" spans="1:11" ht="12.75">
      <c r="A788" s="34"/>
      <c r="K788" s="33">
        <f t="shared" si="0"/>
        <v>0</v>
      </c>
    </row>
    <row r="789" spans="1:11" ht="12.75">
      <c r="A789" s="34"/>
      <c r="K789" s="33">
        <f t="shared" si="0"/>
        <v>0</v>
      </c>
    </row>
    <row r="790" spans="1:11" ht="12.75">
      <c r="A790" s="34"/>
      <c r="K790" s="33">
        <f t="shared" si="0"/>
        <v>0</v>
      </c>
    </row>
    <row r="791" spans="1:11" ht="12.75">
      <c r="A791" s="34"/>
      <c r="K791" s="33">
        <f t="shared" si="0"/>
        <v>0</v>
      </c>
    </row>
    <row r="792" spans="1:11" ht="12.75">
      <c r="A792" s="34"/>
      <c r="K792" s="33">
        <f t="shared" si="0"/>
        <v>0</v>
      </c>
    </row>
    <row r="793" spans="1:11" ht="12.75">
      <c r="A793" s="34"/>
      <c r="K793" s="33">
        <f t="shared" si="0"/>
        <v>0</v>
      </c>
    </row>
    <row r="794" spans="1:11" ht="12.75">
      <c r="A794" s="34"/>
      <c r="K794" s="33">
        <f t="shared" si="0"/>
        <v>0</v>
      </c>
    </row>
    <row r="795" spans="1:11" ht="12.75">
      <c r="A795" s="34"/>
      <c r="K795" s="33">
        <f t="shared" si="0"/>
        <v>0</v>
      </c>
    </row>
    <row r="796" spans="1:11" ht="12.75">
      <c r="A796" s="34"/>
      <c r="K796" s="33">
        <f t="shared" si="0"/>
        <v>0</v>
      </c>
    </row>
    <row r="797" spans="1:11" ht="12.75">
      <c r="A797" s="34"/>
      <c r="K797" s="33">
        <f t="shared" si="0"/>
        <v>0</v>
      </c>
    </row>
    <row r="798" spans="1:11" ht="12.75">
      <c r="A798" s="34"/>
      <c r="K798" s="33">
        <f t="shared" si="0"/>
        <v>0</v>
      </c>
    </row>
    <row r="799" spans="1:11" ht="12.75">
      <c r="A799" s="34"/>
      <c r="K799" s="33">
        <f t="shared" si="0"/>
        <v>0</v>
      </c>
    </row>
    <row r="800" spans="1:11" ht="12.75">
      <c r="A800" s="34"/>
      <c r="K800" s="33">
        <f t="shared" si="0"/>
        <v>0</v>
      </c>
    </row>
    <row r="801" spans="1:11" ht="12.75">
      <c r="A801" s="34"/>
      <c r="K801" s="33">
        <f t="shared" si="0"/>
        <v>0</v>
      </c>
    </row>
    <row r="802" spans="1:11" ht="12.75">
      <c r="A802" s="34"/>
      <c r="K802" s="33">
        <f t="shared" si="0"/>
        <v>0</v>
      </c>
    </row>
    <row r="803" spans="1:11" ht="12.75">
      <c r="A803" s="34"/>
      <c r="K803" s="33">
        <f t="shared" si="0"/>
        <v>0</v>
      </c>
    </row>
    <row r="804" spans="1:11" ht="12.75">
      <c r="A804" s="34"/>
      <c r="K804" s="33">
        <f t="shared" si="0"/>
        <v>0</v>
      </c>
    </row>
    <row r="805" spans="1:11" ht="12.75">
      <c r="A805" s="34"/>
      <c r="K805" s="33">
        <f t="shared" si="0"/>
        <v>0</v>
      </c>
    </row>
    <row r="806" spans="1:11" ht="12.75">
      <c r="A806" s="34"/>
      <c r="K806" s="33">
        <f t="shared" si="0"/>
        <v>0</v>
      </c>
    </row>
    <row r="807" spans="1:11" ht="12.75">
      <c r="A807" s="34"/>
      <c r="K807" s="33">
        <f t="shared" si="0"/>
        <v>0</v>
      </c>
    </row>
    <row r="808" spans="1:11" ht="12.75">
      <c r="A808" s="34"/>
      <c r="K808" s="33">
        <f t="shared" si="0"/>
        <v>0</v>
      </c>
    </row>
    <row r="809" spans="1:11" ht="12.75">
      <c r="A809" s="34"/>
      <c r="K809" s="33">
        <f t="shared" si="0"/>
        <v>0</v>
      </c>
    </row>
    <row r="810" spans="1:11" ht="12.75">
      <c r="A810" s="34"/>
      <c r="K810" s="33">
        <f t="shared" si="0"/>
        <v>0</v>
      </c>
    </row>
    <row r="811" spans="1:11" ht="12.75">
      <c r="A811" s="34"/>
      <c r="K811" s="33">
        <f t="shared" si="0"/>
        <v>0</v>
      </c>
    </row>
    <row r="812" spans="1:11" ht="12.75">
      <c r="A812" s="34"/>
      <c r="K812" s="33">
        <f t="shared" si="0"/>
        <v>0</v>
      </c>
    </row>
    <row r="813" spans="1:11" ht="12.75">
      <c r="A813" s="34"/>
      <c r="K813" s="33">
        <f t="shared" si="0"/>
        <v>0</v>
      </c>
    </row>
    <row r="814" spans="1:11" ht="12.75">
      <c r="A814" s="34"/>
      <c r="K814" s="33">
        <f t="shared" si="0"/>
        <v>0</v>
      </c>
    </row>
    <row r="815" spans="1:11" ht="12.75">
      <c r="A815" s="34"/>
      <c r="K815" s="33">
        <f t="shared" si="0"/>
        <v>0</v>
      </c>
    </row>
    <row r="816" spans="1:11" ht="12.75">
      <c r="A816" s="34"/>
      <c r="K816" s="33">
        <f t="shared" si="0"/>
        <v>0</v>
      </c>
    </row>
    <row r="817" spans="1:11" ht="12.75">
      <c r="A817" s="34"/>
      <c r="K817" s="33">
        <f t="shared" si="0"/>
        <v>0</v>
      </c>
    </row>
    <row r="818" spans="1:11" ht="12.75">
      <c r="A818" s="34"/>
      <c r="K818" s="33">
        <f t="shared" si="0"/>
        <v>0</v>
      </c>
    </row>
    <row r="819" spans="1:11" ht="12.75">
      <c r="A819" s="34"/>
      <c r="K819" s="33">
        <f t="shared" si="0"/>
        <v>0</v>
      </c>
    </row>
    <row r="820" spans="1:11" ht="12.75">
      <c r="A820" s="34"/>
      <c r="K820" s="33">
        <f t="shared" si="0"/>
        <v>0</v>
      </c>
    </row>
    <row r="821" spans="1:11" ht="12.75">
      <c r="A821" s="34"/>
      <c r="K821" s="33">
        <f t="shared" si="0"/>
        <v>0</v>
      </c>
    </row>
    <row r="822" spans="1:11" ht="12.75">
      <c r="A822" s="34"/>
      <c r="K822" s="33">
        <f t="shared" si="0"/>
        <v>0</v>
      </c>
    </row>
    <row r="823" spans="1:11" ht="12.75">
      <c r="A823" s="34"/>
      <c r="K823" s="33">
        <f t="shared" si="0"/>
        <v>0</v>
      </c>
    </row>
    <row r="824" spans="1:11" ht="12.75">
      <c r="A824" s="34"/>
      <c r="K824" s="33">
        <f t="shared" si="0"/>
        <v>0</v>
      </c>
    </row>
    <row r="825" spans="1:11" ht="12.75">
      <c r="A825" s="34"/>
      <c r="K825" s="33">
        <f t="shared" si="0"/>
        <v>0</v>
      </c>
    </row>
    <row r="826" spans="1:11" ht="12.75">
      <c r="A826" s="34"/>
      <c r="K826" s="33">
        <f t="shared" si="0"/>
        <v>0</v>
      </c>
    </row>
    <row r="827" spans="1:11" ht="12.75">
      <c r="A827" s="34"/>
      <c r="K827" s="33">
        <f t="shared" si="0"/>
        <v>0</v>
      </c>
    </row>
    <row r="828" spans="1:11" ht="12.75">
      <c r="A828" s="34"/>
      <c r="K828" s="33">
        <f t="shared" si="0"/>
        <v>0</v>
      </c>
    </row>
    <row r="829" spans="1:11" ht="12.75">
      <c r="A829" s="34"/>
      <c r="K829" s="33">
        <f t="shared" si="0"/>
        <v>0</v>
      </c>
    </row>
    <row r="830" spans="1:11" ht="12.75">
      <c r="A830" s="34"/>
      <c r="K830" s="33">
        <f t="shared" si="0"/>
        <v>0</v>
      </c>
    </row>
    <row r="831" spans="1:11" ht="12.75">
      <c r="A831" s="34"/>
      <c r="K831" s="33">
        <f t="shared" si="0"/>
        <v>0</v>
      </c>
    </row>
    <row r="832" spans="1:11" ht="12.75">
      <c r="A832" s="34"/>
      <c r="K832" s="33">
        <f t="shared" si="0"/>
        <v>0</v>
      </c>
    </row>
    <row r="833" spans="1:11" ht="12.75">
      <c r="A833" s="34"/>
      <c r="K833" s="33">
        <f t="shared" si="0"/>
        <v>0</v>
      </c>
    </row>
    <row r="834" spans="1:11" ht="12.75">
      <c r="A834" s="34"/>
      <c r="K834" s="33">
        <f t="shared" si="0"/>
        <v>0</v>
      </c>
    </row>
    <row r="835" spans="1:11" ht="12.75">
      <c r="A835" s="34"/>
      <c r="K835" s="33">
        <f t="shared" si="0"/>
        <v>0</v>
      </c>
    </row>
    <row r="836" spans="1:11" ht="12.75">
      <c r="A836" s="34"/>
      <c r="K836" s="33">
        <f t="shared" si="0"/>
        <v>0</v>
      </c>
    </row>
    <row r="837" spans="1:11" ht="12.75">
      <c r="A837" s="34"/>
      <c r="K837" s="33">
        <f t="shared" si="0"/>
        <v>0</v>
      </c>
    </row>
    <row r="838" spans="1:11" ht="12.75">
      <c r="A838" s="34"/>
      <c r="K838" s="33">
        <f t="shared" si="0"/>
        <v>0</v>
      </c>
    </row>
    <row r="839" spans="1:11" ht="12.75">
      <c r="A839" s="34"/>
      <c r="K839" s="33">
        <f t="shared" si="0"/>
        <v>0</v>
      </c>
    </row>
    <row r="840" spans="1:11" ht="12.75">
      <c r="A840" s="34"/>
      <c r="K840" s="33">
        <f t="shared" si="0"/>
        <v>0</v>
      </c>
    </row>
    <row r="841" spans="1:11" ht="12.75">
      <c r="A841" s="34"/>
      <c r="K841" s="33">
        <f t="shared" si="0"/>
        <v>0</v>
      </c>
    </row>
    <row r="842" spans="1:11" ht="12.75">
      <c r="A842" s="34"/>
      <c r="K842" s="33">
        <f t="shared" si="0"/>
        <v>0</v>
      </c>
    </row>
    <row r="843" spans="1:11" ht="12.75">
      <c r="A843" s="34"/>
      <c r="K843" s="33">
        <f t="shared" si="0"/>
        <v>0</v>
      </c>
    </row>
    <row r="844" spans="1:11" ht="12.75">
      <c r="A844" s="34"/>
      <c r="K844" s="33">
        <f t="shared" si="0"/>
        <v>0</v>
      </c>
    </row>
    <row r="845" spans="1:11" ht="12.75">
      <c r="A845" s="34"/>
      <c r="K845" s="33">
        <f t="shared" si="0"/>
        <v>0</v>
      </c>
    </row>
    <row r="846" spans="1:11" ht="12.75">
      <c r="A846" s="34"/>
      <c r="K846" s="33">
        <f t="shared" si="0"/>
        <v>0</v>
      </c>
    </row>
    <row r="847" spans="1:11" ht="12.75">
      <c r="A847" s="34"/>
      <c r="K847" s="33">
        <f t="shared" si="0"/>
        <v>0</v>
      </c>
    </row>
    <row r="848" spans="1:11" ht="12.75">
      <c r="A848" s="34"/>
      <c r="K848" s="33">
        <f t="shared" si="0"/>
        <v>0</v>
      </c>
    </row>
    <row r="849" spans="1:11" ht="12.75">
      <c r="A849" s="34"/>
      <c r="K849" s="33">
        <f t="shared" si="0"/>
        <v>0</v>
      </c>
    </row>
    <row r="850" spans="1:11" ht="12.75">
      <c r="A850" s="34"/>
      <c r="K850" s="33">
        <f t="shared" si="0"/>
        <v>0</v>
      </c>
    </row>
    <row r="851" spans="1:11" ht="12.75">
      <c r="A851" s="34"/>
      <c r="K851" s="33">
        <f t="shared" si="0"/>
        <v>0</v>
      </c>
    </row>
    <row r="852" spans="1:11" ht="12.75">
      <c r="A852" s="34"/>
      <c r="K852" s="33">
        <f t="shared" si="0"/>
        <v>0</v>
      </c>
    </row>
    <row r="853" spans="1:11" ht="12.75">
      <c r="A853" s="34"/>
      <c r="K853" s="33">
        <f t="shared" si="0"/>
        <v>0</v>
      </c>
    </row>
    <row r="854" spans="1:11" ht="12.75">
      <c r="A854" s="34"/>
      <c r="K854" s="33">
        <f t="shared" si="0"/>
        <v>0</v>
      </c>
    </row>
    <row r="855" spans="1:11" ht="12.75">
      <c r="A855" s="34"/>
      <c r="K855" s="33">
        <f t="shared" si="0"/>
        <v>0</v>
      </c>
    </row>
    <row r="856" spans="1:11" ht="12.75">
      <c r="A856" s="34"/>
      <c r="K856" s="33">
        <f t="shared" si="0"/>
        <v>0</v>
      </c>
    </row>
    <row r="857" spans="1:11" ht="12.75">
      <c r="A857" s="34"/>
      <c r="K857" s="33">
        <f t="shared" si="0"/>
        <v>0</v>
      </c>
    </row>
    <row r="858" spans="1:11" ht="12.75">
      <c r="A858" s="34"/>
      <c r="K858" s="33">
        <f t="shared" si="0"/>
        <v>0</v>
      </c>
    </row>
    <row r="859" spans="1:11" ht="12.75">
      <c r="A859" s="34"/>
      <c r="K859" s="33">
        <f t="shared" si="0"/>
        <v>0</v>
      </c>
    </row>
    <row r="860" spans="1:11" ht="12.75">
      <c r="A860" s="34"/>
      <c r="K860" s="33">
        <f t="shared" si="0"/>
        <v>0</v>
      </c>
    </row>
    <row r="861" spans="1:11" ht="12.75">
      <c r="A861" s="34"/>
      <c r="K861" s="33">
        <f t="shared" si="0"/>
        <v>0</v>
      </c>
    </row>
    <row r="862" spans="1:11" ht="12.75">
      <c r="A862" s="34"/>
      <c r="K862" s="33">
        <f t="shared" si="0"/>
        <v>0</v>
      </c>
    </row>
    <row r="863" spans="1:11" ht="12.75">
      <c r="A863" s="34"/>
      <c r="K863" s="33">
        <f t="shared" si="0"/>
        <v>0</v>
      </c>
    </row>
    <row r="864" spans="1:11" ht="12.75">
      <c r="A864" s="34"/>
      <c r="K864" s="33">
        <f t="shared" si="0"/>
        <v>0</v>
      </c>
    </row>
    <row r="865" spans="1:11" ht="12.75">
      <c r="A865" s="34"/>
      <c r="K865" s="33">
        <f t="shared" si="0"/>
        <v>0</v>
      </c>
    </row>
    <row r="866" spans="1:11" ht="12.75">
      <c r="A866" s="34"/>
      <c r="K866" s="33">
        <f t="shared" si="0"/>
        <v>0</v>
      </c>
    </row>
    <row r="867" spans="1:11" ht="12.75">
      <c r="A867" s="34"/>
      <c r="K867" s="33">
        <f t="shared" si="0"/>
        <v>0</v>
      </c>
    </row>
    <row r="868" spans="1:11" ht="12.75">
      <c r="A868" s="34"/>
      <c r="K868" s="33">
        <f t="shared" si="0"/>
        <v>0</v>
      </c>
    </row>
    <row r="869" spans="1:11" ht="12.75">
      <c r="A869" s="34"/>
      <c r="K869" s="33">
        <f t="shared" si="0"/>
        <v>0</v>
      </c>
    </row>
    <row r="870" spans="1:11" ht="12.75">
      <c r="A870" s="34"/>
      <c r="K870" s="33">
        <f t="shared" si="0"/>
        <v>0</v>
      </c>
    </row>
    <row r="871" spans="1:11" ht="12.75">
      <c r="A871" s="34"/>
      <c r="K871" s="33">
        <f t="shared" si="0"/>
        <v>0</v>
      </c>
    </row>
    <row r="872" spans="1:11" ht="12.75">
      <c r="A872" s="34"/>
      <c r="K872" s="33">
        <f t="shared" si="0"/>
        <v>0</v>
      </c>
    </row>
    <row r="873" spans="1:11" ht="12.75">
      <c r="A873" s="34"/>
      <c r="K873" s="33">
        <f t="shared" si="0"/>
        <v>0</v>
      </c>
    </row>
    <row r="874" spans="1:11" ht="12.75">
      <c r="A874" s="34"/>
      <c r="K874" s="33">
        <f t="shared" si="0"/>
        <v>0</v>
      </c>
    </row>
    <row r="875" spans="1:11" ht="12.75">
      <c r="A875" s="34"/>
      <c r="K875" s="33">
        <f t="shared" si="0"/>
        <v>0</v>
      </c>
    </row>
    <row r="876" spans="1:11" ht="12.75">
      <c r="A876" s="34"/>
      <c r="K876" s="33">
        <f t="shared" si="0"/>
        <v>0</v>
      </c>
    </row>
    <row r="877" spans="1:11" ht="12.75">
      <c r="A877" s="34"/>
      <c r="K877" s="33">
        <f t="shared" si="0"/>
        <v>0</v>
      </c>
    </row>
    <row r="878" spans="1:11" ht="12.75">
      <c r="A878" s="34"/>
      <c r="K878" s="33">
        <f t="shared" si="0"/>
        <v>0</v>
      </c>
    </row>
    <row r="879" spans="1:11" ht="12.75">
      <c r="A879" s="34"/>
      <c r="K879" s="33">
        <f t="shared" si="0"/>
        <v>0</v>
      </c>
    </row>
    <row r="880" spans="1:11" ht="12.75">
      <c r="A880" s="34"/>
      <c r="K880" s="33">
        <f t="shared" si="0"/>
        <v>0</v>
      </c>
    </row>
    <row r="881" spans="1:11" ht="12.75">
      <c r="A881" s="34"/>
      <c r="K881" s="33">
        <f t="shared" si="0"/>
        <v>0</v>
      </c>
    </row>
    <row r="882" spans="1:11" ht="12.75">
      <c r="A882" s="34"/>
      <c r="K882" s="33">
        <f t="shared" si="0"/>
        <v>0</v>
      </c>
    </row>
    <row r="883" spans="1:11" ht="12.75">
      <c r="A883" s="34"/>
      <c r="K883" s="33">
        <f t="shared" si="0"/>
        <v>0</v>
      </c>
    </row>
    <row r="884" spans="1:11" ht="12.75">
      <c r="A884" s="34"/>
      <c r="K884" s="33">
        <f t="shared" si="0"/>
        <v>0</v>
      </c>
    </row>
    <row r="885" spans="1:11" ht="12.75">
      <c r="A885" s="34"/>
      <c r="K885" s="33">
        <f t="shared" si="0"/>
        <v>0</v>
      </c>
    </row>
    <row r="886" spans="1:11" ht="12.75">
      <c r="A886" s="34"/>
      <c r="K886" s="33">
        <f t="shared" si="0"/>
        <v>0</v>
      </c>
    </row>
    <row r="887" spans="1:11" ht="12.75">
      <c r="A887" s="34"/>
      <c r="K887" s="33">
        <f t="shared" si="0"/>
        <v>0</v>
      </c>
    </row>
    <row r="888" spans="1:11" ht="12.75">
      <c r="A888" s="34"/>
      <c r="K888" s="33">
        <f t="shared" si="0"/>
        <v>0</v>
      </c>
    </row>
    <row r="889" spans="1:11" ht="12.75">
      <c r="A889" s="34"/>
      <c r="K889" s="33">
        <f t="shared" si="0"/>
        <v>0</v>
      </c>
    </row>
    <row r="890" spans="1:11" ht="12.75">
      <c r="A890" s="34"/>
      <c r="K890" s="33">
        <f t="shared" si="0"/>
        <v>0</v>
      </c>
    </row>
    <row r="891" spans="1:11" ht="12.75">
      <c r="A891" s="34"/>
      <c r="K891" s="33">
        <f t="shared" si="0"/>
        <v>0</v>
      </c>
    </row>
    <row r="892" spans="1:11" ht="12.75">
      <c r="A892" s="34"/>
      <c r="K892" s="33">
        <f t="shared" si="0"/>
        <v>0</v>
      </c>
    </row>
    <row r="893" spans="1:11" ht="12.75">
      <c r="A893" s="34"/>
      <c r="K893" s="33">
        <f t="shared" si="0"/>
        <v>0</v>
      </c>
    </row>
    <row r="894" spans="1:11" ht="12.75">
      <c r="A894" s="34"/>
      <c r="K894" s="33">
        <f t="shared" si="0"/>
        <v>0</v>
      </c>
    </row>
    <row r="895" spans="1:11" ht="12.75">
      <c r="A895" s="34"/>
      <c r="K895" s="33">
        <f t="shared" si="0"/>
        <v>0</v>
      </c>
    </row>
    <row r="896" spans="1:11" ht="12.75">
      <c r="A896" s="34"/>
      <c r="K896" s="33">
        <f t="shared" si="0"/>
        <v>0</v>
      </c>
    </row>
    <row r="897" spans="1:11" ht="12.75">
      <c r="A897" s="34"/>
      <c r="K897" s="33">
        <f t="shared" si="0"/>
        <v>0</v>
      </c>
    </row>
    <row r="898" spans="1:11" ht="12.75">
      <c r="A898" s="34"/>
      <c r="K898" s="33">
        <f t="shared" si="0"/>
        <v>0</v>
      </c>
    </row>
    <row r="899" spans="1:11" ht="12.75">
      <c r="A899" s="34"/>
      <c r="K899" s="33">
        <f t="shared" si="0"/>
        <v>0</v>
      </c>
    </row>
    <row r="900" spans="1:11" ht="12.75">
      <c r="A900" s="34"/>
      <c r="K900" s="33">
        <f t="shared" si="0"/>
        <v>0</v>
      </c>
    </row>
    <row r="901" spans="1:11" ht="12.75">
      <c r="A901" s="34"/>
      <c r="K901" s="33">
        <f t="shared" si="0"/>
        <v>0</v>
      </c>
    </row>
    <row r="902" spans="1:11" ht="12.75">
      <c r="A902" s="34"/>
      <c r="K902" s="33">
        <f t="shared" si="0"/>
        <v>0</v>
      </c>
    </row>
    <row r="903" spans="1:11" ht="12.75">
      <c r="A903" s="34"/>
      <c r="K903" s="33">
        <f t="shared" si="0"/>
        <v>0</v>
      </c>
    </row>
    <row r="904" spans="1:11" ht="12.75">
      <c r="A904" s="34"/>
      <c r="K904" s="33">
        <f t="shared" si="0"/>
        <v>0</v>
      </c>
    </row>
    <row r="905" spans="1:11" ht="12.75">
      <c r="A905" s="34"/>
      <c r="K905" s="33">
        <f t="shared" si="0"/>
        <v>0</v>
      </c>
    </row>
    <row r="906" spans="1:11" ht="12.75">
      <c r="A906" s="34"/>
      <c r="K906" s="33">
        <f t="shared" si="0"/>
        <v>0</v>
      </c>
    </row>
    <row r="907" spans="1:11" ht="12.75">
      <c r="A907" s="34"/>
      <c r="K907" s="33">
        <f t="shared" si="0"/>
        <v>0</v>
      </c>
    </row>
    <row r="908" spans="1:11" ht="12.75">
      <c r="A908" s="34"/>
      <c r="K908" s="33">
        <f t="shared" si="0"/>
        <v>0</v>
      </c>
    </row>
    <row r="909" spans="1:11" ht="12.75">
      <c r="A909" s="34"/>
      <c r="K909" s="33">
        <f t="shared" si="0"/>
        <v>0</v>
      </c>
    </row>
    <row r="910" spans="1:11" ht="12.75">
      <c r="A910" s="34"/>
      <c r="K910" s="33">
        <f t="shared" si="0"/>
        <v>0</v>
      </c>
    </row>
    <row r="911" spans="1:11" ht="12.75">
      <c r="A911" s="34"/>
      <c r="K911" s="33">
        <f t="shared" si="0"/>
        <v>0</v>
      </c>
    </row>
    <row r="912" spans="1:11" ht="12.75">
      <c r="A912" s="34"/>
      <c r="K912" s="33">
        <f t="shared" si="0"/>
        <v>0</v>
      </c>
    </row>
    <row r="913" spans="1:11" ht="12.75">
      <c r="A913" s="34"/>
      <c r="K913" s="33">
        <f t="shared" si="0"/>
        <v>0</v>
      </c>
    </row>
    <row r="914" spans="1:11" ht="12.75">
      <c r="A914" s="34"/>
      <c r="K914" s="33">
        <f t="shared" si="0"/>
        <v>0</v>
      </c>
    </row>
    <row r="915" spans="1:11" ht="12.75">
      <c r="A915" s="34"/>
      <c r="K915" s="33">
        <f t="shared" si="0"/>
        <v>0</v>
      </c>
    </row>
    <row r="916" spans="1:11" ht="12.75">
      <c r="A916" s="34"/>
      <c r="K916" s="33">
        <f t="shared" si="0"/>
        <v>0</v>
      </c>
    </row>
    <row r="917" spans="1:11" ht="12.75">
      <c r="A917" s="34"/>
      <c r="K917" s="33">
        <f t="shared" si="0"/>
        <v>0</v>
      </c>
    </row>
    <row r="918" spans="1:11" ht="12.75">
      <c r="A918" s="34"/>
      <c r="K918" s="33">
        <f t="shared" si="0"/>
        <v>0</v>
      </c>
    </row>
    <row r="919" spans="1:11" ht="12.75">
      <c r="A919" s="34"/>
      <c r="K919" s="33">
        <f t="shared" si="0"/>
        <v>0</v>
      </c>
    </row>
    <row r="920" spans="1:11" ht="12.75">
      <c r="A920" s="34"/>
      <c r="K920" s="33">
        <f t="shared" si="0"/>
        <v>0</v>
      </c>
    </row>
    <row r="921" spans="1:11" ht="12.75">
      <c r="A921" s="34"/>
      <c r="K921" s="33">
        <f t="shared" si="0"/>
        <v>0</v>
      </c>
    </row>
    <row r="922" spans="1:11" ht="12.75">
      <c r="A922" s="34"/>
      <c r="K922" s="33">
        <f t="shared" si="0"/>
        <v>0</v>
      </c>
    </row>
    <row r="923" spans="1:11" ht="12.75">
      <c r="A923" s="34"/>
      <c r="K923" s="33">
        <f t="shared" si="0"/>
        <v>0</v>
      </c>
    </row>
    <row r="924" spans="1:11" ht="12.75">
      <c r="A924" s="34"/>
      <c r="K924" s="33">
        <f t="shared" si="0"/>
        <v>0</v>
      </c>
    </row>
    <row r="925" spans="1:11" ht="12.75">
      <c r="A925" s="34"/>
      <c r="K925" s="33">
        <f t="shared" si="0"/>
        <v>0</v>
      </c>
    </row>
    <row r="926" spans="1:11" ht="12.75">
      <c r="A926" s="34"/>
      <c r="K926" s="33">
        <f t="shared" si="0"/>
        <v>0</v>
      </c>
    </row>
    <row r="927" spans="1:11" ht="12.75">
      <c r="A927" s="34"/>
      <c r="K927" s="33">
        <f t="shared" si="0"/>
        <v>0</v>
      </c>
    </row>
    <row r="928" spans="1:11" ht="12.75">
      <c r="A928" s="34"/>
      <c r="K928" s="33">
        <f t="shared" si="0"/>
        <v>0</v>
      </c>
    </row>
    <row r="929" spans="1:11" ht="12.75">
      <c r="A929" s="34"/>
      <c r="K929" s="33">
        <f t="shared" si="0"/>
        <v>0</v>
      </c>
    </row>
    <row r="930" spans="1:11" ht="12.75">
      <c r="A930" s="34"/>
      <c r="K930" s="33">
        <f t="shared" si="0"/>
        <v>0</v>
      </c>
    </row>
    <row r="931" spans="1:11" ht="12.75">
      <c r="A931" s="34"/>
      <c r="K931" s="33">
        <f t="shared" si="0"/>
        <v>0</v>
      </c>
    </row>
    <row r="932" spans="1:11" ht="12.75">
      <c r="A932" s="34"/>
      <c r="K932" s="33">
        <f t="shared" si="0"/>
        <v>0</v>
      </c>
    </row>
    <row r="933" spans="1:11" ht="12.75">
      <c r="A933" s="34"/>
      <c r="K933" s="33">
        <f t="shared" si="0"/>
        <v>0</v>
      </c>
    </row>
    <row r="934" spans="1:11" ht="12.75">
      <c r="A934" s="34"/>
      <c r="K934" s="33">
        <f t="shared" si="0"/>
        <v>0</v>
      </c>
    </row>
    <row r="935" spans="1:11" ht="12.75">
      <c r="A935" s="34"/>
      <c r="K935" s="33">
        <f t="shared" si="0"/>
        <v>0</v>
      </c>
    </row>
    <row r="936" spans="1:11" ht="12.75">
      <c r="A936" s="34"/>
      <c r="K936" s="33">
        <f t="shared" si="0"/>
        <v>0</v>
      </c>
    </row>
    <row r="937" spans="1:11" ht="12.75">
      <c r="A937" s="34"/>
      <c r="K937" s="33">
        <f t="shared" si="0"/>
        <v>0</v>
      </c>
    </row>
    <row r="938" spans="1:11" ht="12.75">
      <c r="A938" s="34"/>
      <c r="K938" s="33">
        <f t="shared" si="0"/>
        <v>0</v>
      </c>
    </row>
    <row r="939" spans="1:11" ht="12.75">
      <c r="A939" s="34"/>
      <c r="K939" s="33">
        <f t="shared" si="0"/>
        <v>0</v>
      </c>
    </row>
    <row r="940" spans="1:11" ht="12.75">
      <c r="A940" s="34"/>
      <c r="K940" s="33">
        <f t="shared" si="0"/>
        <v>0</v>
      </c>
    </row>
    <row r="941" spans="1:11" ht="12.75">
      <c r="A941" s="34"/>
      <c r="K941" s="33">
        <f t="shared" si="0"/>
        <v>0</v>
      </c>
    </row>
    <row r="942" spans="1:11" ht="12.75">
      <c r="A942" s="34"/>
      <c r="K942" s="33">
        <f t="shared" si="0"/>
        <v>0</v>
      </c>
    </row>
    <row r="943" spans="1:11" ht="12.75">
      <c r="A943" s="34"/>
      <c r="K943" s="33">
        <f t="shared" si="0"/>
        <v>0</v>
      </c>
    </row>
    <row r="944" spans="1:11" ht="12.75">
      <c r="A944" s="34"/>
      <c r="K944" s="33">
        <f t="shared" si="0"/>
        <v>0</v>
      </c>
    </row>
    <row r="945" spans="1:11" ht="12.75">
      <c r="A945" s="34"/>
      <c r="K945" s="33">
        <f t="shared" si="0"/>
        <v>0</v>
      </c>
    </row>
    <row r="946" spans="1:11" ht="12.75">
      <c r="A946" s="34"/>
      <c r="K946" s="33">
        <f t="shared" si="0"/>
        <v>0</v>
      </c>
    </row>
    <row r="947" spans="1:11" ht="12.75">
      <c r="A947" s="34"/>
      <c r="K947" s="33">
        <f t="shared" si="0"/>
        <v>0</v>
      </c>
    </row>
    <row r="948" spans="1:11" ht="12.75">
      <c r="A948" s="34"/>
      <c r="K948" s="33">
        <f t="shared" si="0"/>
        <v>0</v>
      </c>
    </row>
    <row r="949" spans="1:11" ht="12.75">
      <c r="A949" s="34"/>
      <c r="K949" s="33">
        <f t="shared" si="0"/>
        <v>0</v>
      </c>
    </row>
    <row r="950" spans="1:11" ht="12.75">
      <c r="A950" s="34"/>
      <c r="K950" s="33">
        <f t="shared" si="0"/>
        <v>0</v>
      </c>
    </row>
    <row r="951" spans="1:11" ht="12.75">
      <c r="A951" s="34"/>
      <c r="K951" s="33">
        <f t="shared" si="0"/>
        <v>0</v>
      </c>
    </row>
    <row r="952" spans="1:11" ht="12.75">
      <c r="A952" s="34"/>
      <c r="K952" s="33">
        <f t="shared" si="0"/>
        <v>0</v>
      </c>
    </row>
    <row r="953" spans="1:11" ht="12.75">
      <c r="A953" s="34"/>
      <c r="K953" s="33">
        <f t="shared" si="0"/>
        <v>0</v>
      </c>
    </row>
    <row r="954" spans="1:11" ht="12.75">
      <c r="A954" s="34"/>
      <c r="K954" s="33">
        <f t="shared" si="0"/>
        <v>0</v>
      </c>
    </row>
    <row r="955" spans="1:11" ht="12.75">
      <c r="A955" s="34"/>
      <c r="K955" s="33">
        <f t="shared" si="0"/>
        <v>0</v>
      </c>
    </row>
    <row r="956" spans="1:11" ht="12.75">
      <c r="A956" s="34"/>
      <c r="K956" s="33">
        <f t="shared" si="0"/>
        <v>0</v>
      </c>
    </row>
    <row r="957" spans="1:11" ht="12.75">
      <c r="A957" s="34"/>
      <c r="K957" s="33">
        <f t="shared" si="0"/>
        <v>0</v>
      </c>
    </row>
    <row r="958" spans="1:11" ht="12.75">
      <c r="A958" s="34"/>
      <c r="K958" s="33">
        <f t="shared" si="0"/>
        <v>0</v>
      </c>
    </row>
    <row r="959" spans="1:11" ht="12.75">
      <c r="A959" s="34"/>
      <c r="K959" s="33">
        <f t="shared" si="0"/>
        <v>0</v>
      </c>
    </row>
    <row r="960" spans="1:11" ht="12.75">
      <c r="A960" s="34"/>
      <c r="K960" s="33">
        <f t="shared" si="0"/>
        <v>0</v>
      </c>
    </row>
    <row r="961" spans="1:11" ht="12.75">
      <c r="A961" s="34"/>
      <c r="K961" s="33">
        <f t="shared" si="0"/>
        <v>0</v>
      </c>
    </row>
    <row r="962" spans="1:11" ht="12.75">
      <c r="A962" s="34"/>
      <c r="K962" s="33">
        <f t="shared" si="0"/>
        <v>0</v>
      </c>
    </row>
    <row r="963" spans="1:11" ht="12.75">
      <c r="A963" s="34"/>
      <c r="K963" s="33">
        <f t="shared" si="0"/>
        <v>0</v>
      </c>
    </row>
    <row r="964" spans="1:11" ht="12.75">
      <c r="A964" s="34"/>
      <c r="K964" s="33">
        <f t="shared" si="0"/>
        <v>0</v>
      </c>
    </row>
    <row r="965" spans="1:11" ht="12.75">
      <c r="A965" s="34"/>
      <c r="K965" s="33">
        <f t="shared" si="0"/>
        <v>0</v>
      </c>
    </row>
    <row r="966" spans="1:11" ht="12.75">
      <c r="A966" s="34"/>
      <c r="K966" s="33">
        <f t="shared" si="0"/>
        <v>0</v>
      </c>
    </row>
    <row r="967" spans="1:11" ht="12.75">
      <c r="A967" s="34"/>
      <c r="K967" s="33">
        <f t="shared" si="0"/>
        <v>0</v>
      </c>
    </row>
    <row r="968" spans="1:11" ht="12.75">
      <c r="A968" s="34"/>
      <c r="K968" s="33">
        <f t="shared" si="0"/>
        <v>0</v>
      </c>
    </row>
    <row r="969" spans="1:11" ht="12.75">
      <c r="A969" s="34"/>
      <c r="K969" s="33">
        <f t="shared" si="0"/>
        <v>0</v>
      </c>
    </row>
    <row r="970" spans="1:11" ht="12.75">
      <c r="A970" s="34"/>
      <c r="K970" s="33">
        <f t="shared" si="0"/>
        <v>0</v>
      </c>
    </row>
    <row r="971" spans="1:11" ht="12.75">
      <c r="A971" s="34"/>
      <c r="K971" s="33">
        <f t="shared" si="0"/>
        <v>0</v>
      </c>
    </row>
    <row r="972" spans="1:11" ht="12.75">
      <c r="A972" s="34"/>
      <c r="K972" s="33">
        <f t="shared" si="0"/>
        <v>0</v>
      </c>
    </row>
    <row r="973" spans="1:11" ht="12.75">
      <c r="A973" s="34"/>
      <c r="K973" s="33">
        <f t="shared" si="0"/>
        <v>0</v>
      </c>
    </row>
    <row r="974" spans="1:11" ht="12.75">
      <c r="A974" s="34"/>
      <c r="K974" s="33">
        <f t="shared" si="0"/>
        <v>0</v>
      </c>
    </row>
    <row r="975" spans="1:11" ht="12.75">
      <c r="A975" s="34"/>
      <c r="K975" s="33">
        <f t="shared" si="0"/>
        <v>0</v>
      </c>
    </row>
    <row r="976" spans="1:11" ht="12.75">
      <c r="A976" s="34"/>
      <c r="K976" s="33">
        <f t="shared" si="0"/>
        <v>0</v>
      </c>
    </row>
    <row r="977" spans="1:11" ht="12.75">
      <c r="A977" s="34"/>
      <c r="K977" s="33">
        <f t="shared" si="0"/>
        <v>0</v>
      </c>
    </row>
    <row r="978" spans="1:11" ht="12.75">
      <c r="A978" s="34"/>
      <c r="K978" s="33">
        <f t="shared" si="0"/>
        <v>0</v>
      </c>
    </row>
    <row r="979" spans="1:11" ht="12.75">
      <c r="A979" s="34"/>
      <c r="K979" s="33">
        <f t="shared" si="0"/>
        <v>0</v>
      </c>
    </row>
    <row r="980" spans="1:11" ht="12.75">
      <c r="A980" s="34"/>
      <c r="K980" s="33">
        <f t="shared" si="0"/>
        <v>0</v>
      </c>
    </row>
    <row r="981" spans="1:11" ht="12.75">
      <c r="A981" s="34"/>
      <c r="K981" s="33">
        <f t="shared" si="0"/>
        <v>0</v>
      </c>
    </row>
    <row r="982" spans="1:11" ht="12.75">
      <c r="A982" s="34"/>
      <c r="K982" s="33">
        <f t="shared" si="0"/>
        <v>0</v>
      </c>
    </row>
    <row r="983" spans="1:11" ht="12.75">
      <c r="A983" s="34"/>
      <c r="K983" s="33">
        <f t="shared" si="0"/>
        <v>0</v>
      </c>
    </row>
    <row r="984" spans="1:11" ht="12.75">
      <c r="A984" s="34"/>
      <c r="K984" s="33">
        <f t="shared" si="0"/>
        <v>0</v>
      </c>
    </row>
    <row r="985" spans="1:11" ht="12.75">
      <c r="A985" s="34"/>
      <c r="K985" s="33">
        <f t="shared" si="0"/>
        <v>0</v>
      </c>
    </row>
    <row r="986" spans="1:11" ht="12.75">
      <c r="A986" s="34"/>
      <c r="K986" s="33">
        <f t="shared" si="0"/>
        <v>0</v>
      </c>
    </row>
    <row r="987" spans="1:11" ht="12.75">
      <c r="A987" s="34"/>
      <c r="K987" s="33">
        <f t="shared" si="0"/>
        <v>0</v>
      </c>
    </row>
    <row r="988" spans="1:11" ht="12.75">
      <c r="A988" s="34"/>
      <c r="K988" s="33">
        <f t="shared" si="0"/>
        <v>0</v>
      </c>
    </row>
    <row r="989" spans="1:11" ht="12.75">
      <c r="A989" s="34"/>
      <c r="K989" s="33">
        <f t="shared" si="0"/>
        <v>0</v>
      </c>
    </row>
    <row r="990" spans="1:11" ht="12.75">
      <c r="A990" s="34"/>
      <c r="K990" s="33">
        <f t="shared" si="0"/>
        <v>0</v>
      </c>
    </row>
    <row r="991" spans="1:11" ht="12.75">
      <c r="A991" s="34"/>
      <c r="K991" s="33">
        <f t="shared" si="0"/>
        <v>0</v>
      </c>
    </row>
    <row r="992" spans="1:11" ht="12.75">
      <c r="A992" s="34"/>
      <c r="K992" s="33">
        <f t="shared" si="0"/>
        <v>0</v>
      </c>
    </row>
    <row r="993" spans="1:11" ht="12.75">
      <c r="A993" s="34"/>
      <c r="K993" s="33">
        <f t="shared" si="0"/>
        <v>0</v>
      </c>
    </row>
    <row r="994" spans="1:11" ht="12.75">
      <c r="A994" s="34"/>
      <c r="K994" s="33">
        <f t="shared" si="0"/>
        <v>0</v>
      </c>
    </row>
    <row r="995" spans="1:11" ht="12.75">
      <c r="A995" s="34"/>
      <c r="K995" s="33">
        <f t="shared" si="0"/>
        <v>0</v>
      </c>
    </row>
    <row r="996" spans="1:11" ht="12.75">
      <c r="A996" s="34"/>
      <c r="K996" s="33">
        <f t="shared" si="0"/>
        <v>0</v>
      </c>
    </row>
    <row r="997" spans="1:11" ht="12.75">
      <c r="A997" s="34"/>
      <c r="K997" s="33">
        <f t="shared" si="0"/>
        <v>0</v>
      </c>
    </row>
    <row r="998" spans="1:11" ht="12.75">
      <c r="A998" s="34"/>
      <c r="K998" s="33">
        <f t="shared" si="0"/>
        <v>0</v>
      </c>
    </row>
    <row r="999" spans="1:11" ht="12.75">
      <c r="A999" s="34"/>
      <c r="K999" s="33">
        <f t="shared" si="0"/>
        <v>0</v>
      </c>
    </row>
  </sheetData>
  <mergeCells count="3">
    <mergeCell ref="A1:AD1"/>
    <mergeCell ref="B3:C3"/>
    <mergeCell ref="A4:A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999"/>
  <sheetViews>
    <sheetView workbookViewId="0">
      <selection sqref="A1:AD1"/>
    </sheetView>
  </sheetViews>
  <sheetFormatPr defaultColWidth="12.5703125" defaultRowHeight="15.75" customHeight="1"/>
  <cols>
    <col min="1" max="1" width="22.5703125" customWidth="1"/>
    <col min="2" max="3" width="15" customWidth="1"/>
    <col min="4" max="5" width="16.85546875" customWidth="1"/>
    <col min="6" max="6" width="21.7109375" customWidth="1"/>
    <col min="10" max="10" width="18.42578125" customWidth="1"/>
    <col min="11" max="11" width="18.5703125" customWidth="1"/>
  </cols>
  <sheetData>
    <row r="1" spans="1:30" ht="37.5" customHeight="1">
      <c r="A1" s="65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26.25" customHeight="1">
      <c r="A2" s="36" t="s">
        <v>19</v>
      </c>
      <c r="B2" s="37" t="s">
        <v>39</v>
      </c>
      <c r="C2" s="11"/>
      <c r="D2" s="12"/>
      <c r="E2" s="12"/>
      <c r="F2" s="13" t="s">
        <v>40</v>
      </c>
      <c r="G2" s="14">
        <f>SUM(J:J)</f>
        <v>10.5</v>
      </c>
      <c r="H2" s="2"/>
      <c r="I2" s="2"/>
      <c r="J2" s="2"/>
      <c r="K2" s="2"/>
      <c r="L2" s="2"/>
      <c r="M2" s="2"/>
      <c r="N2" s="2"/>
      <c r="O2" s="2"/>
      <c r="P2" s="2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6.25" customHeight="1">
      <c r="A3" s="36" t="s">
        <v>22</v>
      </c>
      <c r="B3" s="66" t="s">
        <v>23</v>
      </c>
      <c r="C3" s="64"/>
      <c r="D3" s="11"/>
      <c r="E3" s="11"/>
      <c r="F3" s="13" t="s">
        <v>41</v>
      </c>
      <c r="G3" s="16">
        <f>SUM(K:K)</f>
        <v>1050</v>
      </c>
      <c r="H3" s="2"/>
      <c r="I3" s="2"/>
      <c r="J3" s="2"/>
      <c r="K3" s="2"/>
      <c r="L3" s="2"/>
      <c r="M3" s="2"/>
      <c r="N3" s="2"/>
      <c r="O3" s="2"/>
      <c r="P3" s="2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2.75">
      <c r="A4" s="6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37.5" customHeight="1">
      <c r="A5" s="39" t="s">
        <v>25</v>
      </c>
      <c r="B5" s="19" t="s">
        <v>26</v>
      </c>
      <c r="C5" s="19" t="s">
        <v>27</v>
      </c>
      <c r="D5" s="19" t="s">
        <v>28</v>
      </c>
      <c r="E5" s="19" t="s">
        <v>29</v>
      </c>
      <c r="F5" s="19" t="s">
        <v>17</v>
      </c>
      <c r="G5" s="19" t="s">
        <v>30</v>
      </c>
      <c r="H5" s="19" t="s">
        <v>31</v>
      </c>
      <c r="I5" s="19" t="s">
        <v>32</v>
      </c>
      <c r="J5" s="19" t="s">
        <v>42</v>
      </c>
      <c r="K5" s="19" t="s">
        <v>43</v>
      </c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6.25" customHeight="1">
      <c r="A6" s="30">
        <v>45726</v>
      </c>
      <c r="B6" s="1">
        <v>123</v>
      </c>
      <c r="C6" s="1" t="s">
        <v>35</v>
      </c>
      <c r="D6" s="1" t="s">
        <v>44</v>
      </c>
      <c r="E6" s="1" t="s">
        <v>37</v>
      </c>
      <c r="F6" s="1" t="s">
        <v>38</v>
      </c>
      <c r="G6" s="24">
        <v>100</v>
      </c>
      <c r="H6" s="25">
        <v>0.20833333333333334</v>
      </c>
      <c r="I6" s="25">
        <v>0.27083333333333331</v>
      </c>
      <c r="J6" s="26">
        <v>1.5</v>
      </c>
      <c r="K6" s="27">
        <f t="shared" ref="K6:K999" si="0">(G6*J6)</f>
        <v>150</v>
      </c>
      <c r="L6" s="2"/>
      <c r="M6" s="2"/>
      <c r="N6" s="2"/>
      <c r="O6" s="2"/>
      <c r="P6" s="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customHeight="1">
      <c r="A7" s="30">
        <v>45727</v>
      </c>
      <c r="B7" s="1">
        <v>123</v>
      </c>
      <c r="C7" s="1" t="s">
        <v>35</v>
      </c>
      <c r="D7" s="1" t="s">
        <v>44</v>
      </c>
      <c r="E7" s="1" t="s">
        <v>37</v>
      </c>
      <c r="F7" s="1" t="s">
        <v>38</v>
      </c>
      <c r="G7" s="24">
        <v>100</v>
      </c>
      <c r="H7" s="25">
        <v>0.20833333333333334</v>
      </c>
      <c r="I7" s="25">
        <v>0.27083333333333331</v>
      </c>
      <c r="J7" s="26">
        <v>1.5</v>
      </c>
      <c r="K7" s="27">
        <f t="shared" si="0"/>
        <v>150</v>
      </c>
      <c r="L7" s="2"/>
      <c r="M7" s="2"/>
      <c r="N7" s="2"/>
      <c r="O7" s="2"/>
      <c r="P7" s="2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26.25" customHeight="1">
      <c r="A8" s="30">
        <v>45728</v>
      </c>
      <c r="B8" s="1">
        <v>123</v>
      </c>
      <c r="C8" s="1" t="s">
        <v>35</v>
      </c>
      <c r="D8" s="1" t="s">
        <v>44</v>
      </c>
      <c r="E8" s="1" t="s">
        <v>37</v>
      </c>
      <c r="F8" s="1" t="s">
        <v>38</v>
      </c>
      <c r="G8" s="24">
        <v>100</v>
      </c>
      <c r="H8" s="25">
        <v>0.20833333333333334</v>
      </c>
      <c r="I8" s="25">
        <v>0.27083333333333331</v>
      </c>
      <c r="J8" s="26">
        <v>1.5</v>
      </c>
      <c r="K8" s="27">
        <f t="shared" si="0"/>
        <v>150</v>
      </c>
      <c r="L8" s="2"/>
      <c r="M8" s="2"/>
      <c r="N8" s="2"/>
      <c r="O8" s="2"/>
      <c r="P8" s="2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26.25" customHeight="1">
      <c r="A9" s="30">
        <v>45729</v>
      </c>
      <c r="B9" s="1">
        <v>123</v>
      </c>
      <c r="C9" s="1" t="s">
        <v>35</v>
      </c>
      <c r="D9" s="1" t="s">
        <v>44</v>
      </c>
      <c r="E9" s="1" t="s">
        <v>37</v>
      </c>
      <c r="F9" s="1" t="s">
        <v>38</v>
      </c>
      <c r="G9" s="24">
        <v>100</v>
      </c>
      <c r="H9" s="25">
        <v>0.20833333333333334</v>
      </c>
      <c r="I9" s="25">
        <v>0.27083333333333331</v>
      </c>
      <c r="J9" s="26">
        <v>1.5</v>
      </c>
      <c r="K9" s="27">
        <f t="shared" si="0"/>
        <v>150</v>
      </c>
      <c r="L9" s="2"/>
      <c r="M9" s="2"/>
      <c r="N9" s="2"/>
      <c r="O9" s="2"/>
      <c r="P9" s="2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26.25" customHeight="1">
      <c r="A10" s="30">
        <v>45730</v>
      </c>
      <c r="B10" s="1">
        <v>123</v>
      </c>
      <c r="C10" s="1" t="s">
        <v>35</v>
      </c>
      <c r="D10" s="1" t="s">
        <v>44</v>
      </c>
      <c r="E10" s="1" t="s">
        <v>37</v>
      </c>
      <c r="F10" s="1" t="s">
        <v>38</v>
      </c>
      <c r="G10" s="24">
        <v>100</v>
      </c>
      <c r="H10" s="25">
        <v>0.20833333333333334</v>
      </c>
      <c r="I10" s="25">
        <v>0.27083333333333331</v>
      </c>
      <c r="J10" s="26">
        <v>1.5</v>
      </c>
      <c r="K10" s="27">
        <f t="shared" si="0"/>
        <v>150</v>
      </c>
      <c r="L10" s="2"/>
      <c r="M10" s="2"/>
      <c r="N10" s="2"/>
      <c r="O10" s="2"/>
      <c r="P10" s="2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26.25" customHeight="1">
      <c r="A11" s="30">
        <v>45731</v>
      </c>
      <c r="B11" s="1">
        <v>123</v>
      </c>
      <c r="C11" s="1" t="s">
        <v>35</v>
      </c>
      <c r="D11" s="1" t="s">
        <v>44</v>
      </c>
      <c r="E11" s="1" t="s">
        <v>37</v>
      </c>
      <c r="F11" s="1" t="s">
        <v>38</v>
      </c>
      <c r="G11" s="24">
        <v>100</v>
      </c>
      <c r="H11" s="25">
        <v>0.20833333333333334</v>
      </c>
      <c r="I11" s="25">
        <v>0.27083333333333331</v>
      </c>
      <c r="J11" s="26">
        <v>1.5</v>
      </c>
      <c r="K11" s="27">
        <f t="shared" si="0"/>
        <v>150</v>
      </c>
      <c r="L11" s="2"/>
      <c r="M11" s="2"/>
      <c r="N11" s="2"/>
      <c r="O11" s="2"/>
      <c r="P11" s="2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6.25" customHeight="1">
      <c r="A12" s="30">
        <v>45732</v>
      </c>
      <c r="B12" s="1">
        <v>123</v>
      </c>
      <c r="C12" s="1" t="s">
        <v>35</v>
      </c>
      <c r="D12" s="1" t="s">
        <v>44</v>
      </c>
      <c r="E12" s="1" t="s">
        <v>37</v>
      </c>
      <c r="F12" s="1" t="s">
        <v>38</v>
      </c>
      <c r="G12" s="24">
        <v>100</v>
      </c>
      <c r="H12" s="25">
        <v>0.20833333333333334</v>
      </c>
      <c r="I12" s="25">
        <v>0.27083333333333331</v>
      </c>
      <c r="J12" s="26">
        <v>1.5</v>
      </c>
      <c r="K12" s="27">
        <f t="shared" si="0"/>
        <v>150</v>
      </c>
      <c r="L12" s="2"/>
      <c r="M12" s="2"/>
      <c r="N12" s="2"/>
      <c r="O12" s="2"/>
      <c r="P12" s="2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26.25" customHeight="1">
      <c r="A13" s="32"/>
      <c r="B13" s="8"/>
      <c r="C13" s="8"/>
      <c r="D13" s="8"/>
      <c r="E13" s="8"/>
      <c r="F13" s="8"/>
      <c r="G13" s="8"/>
      <c r="H13" s="8"/>
      <c r="I13" s="8"/>
      <c r="J13" s="40"/>
      <c r="K13" s="33">
        <f t="shared" si="0"/>
        <v>0</v>
      </c>
      <c r="L13" s="8"/>
      <c r="M13" s="8"/>
      <c r="N13" s="8"/>
      <c r="O13" s="8"/>
      <c r="P13" s="8"/>
    </row>
    <row r="14" spans="1:30" ht="26.25" customHeight="1">
      <c r="A14" s="32"/>
      <c r="B14" s="8"/>
      <c r="C14" s="8"/>
      <c r="D14" s="8"/>
      <c r="E14" s="8"/>
      <c r="F14" s="8"/>
      <c r="G14" s="8"/>
      <c r="H14" s="8"/>
      <c r="I14" s="8"/>
      <c r="J14" s="8"/>
      <c r="K14" s="33">
        <f t="shared" si="0"/>
        <v>0</v>
      </c>
      <c r="L14" s="8"/>
      <c r="M14" s="8"/>
      <c r="N14" s="8"/>
      <c r="O14" s="8"/>
      <c r="P14" s="8"/>
    </row>
    <row r="15" spans="1:30" ht="26.25" customHeight="1">
      <c r="A15" s="32"/>
      <c r="B15" s="8"/>
      <c r="C15" s="8"/>
      <c r="D15" s="8"/>
      <c r="E15" s="8"/>
      <c r="F15" s="8"/>
      <c r="G15" s="8"/>
      <c r="H15" s="8"/>
      <c r="I15" s="8"/>
      <c r="J15" s="8"/>
      <c r="K15" s="33">
        <f t="shared" si="0"/>
        <v>0</v>
      </c>
      <c r="L15" s="8"/>
      <c r="M15" s="8"/>
      <c r="N15" s="8"/>
      <c r="O15" s="8"/>
      <c r="P15" s="8"/>
    </row>
    <row r="16" spans="1:30" ht="26.25" customHeight="1">
      <c r="A16" s="34"/>
      <c r="K16" s="33">
        <f t="shared" si="0"/>
        <v>0</v>
      </c>
    </row>
    <row r="17" spans="1:11" ht="26.25" customHeight="1">
      <c r="A17" s="34"/>
      <c r="K17" s="33">
        <f t="shared" si="0"/>
        <v>0</v>
      </c>
    </row>
    <row r="18" spans="1:11" ht="26.25" customHeight="1">
      <c r="A18" s="34"/>
      <c r="K18" s="33">
        <f t="shared" si="0"/>
        <v>0</v>
      </c>
    </row>
    <row r="19" spans="1:11" ht="26.25" customHeight="1">
      <c r="A19" s="34"/>
      <c r="K19" s="33">
        <f t="shared" si="0"/>
        <v>0</v>
      </c>
    </row>
    <row r="20" spans="1:11" ht="12.75">
      <c r="A20" s="34"/>
      <c r="K20" s="33">
        <f t="shared" si="0"/>
        <v>0</v>
      </c>
    </row>
    <row r="21" spans="1:11" ht="12.75">
      <c r="A21" s="34"/>
      <c r="K21" s="33">
        <f t="shared" si="0"/>
        <v>0</v>
      </c>
    </row>
    <row r="22" spans="1:11" ht="12.75">
      <c r="A22" s="34"/>
      <c r="K22" s="33">
        <f t="shared" si="0"/>
        <v>0</v>
      </c>
    </row>
    <row r="23" spans="1:11" ht="12.75">
      <c r="A23" s="34"/>
      <c r="K23" s="33">
        <f t="shared" si="0"/>
        <v>0</v>
      </c>
    </row>
    <row r="24" spans="1:11" ht="12.75">
      <c r="A24" s="34"/>
      <c r="K24" s="33">
        <f t="shared" si="0"/>
        <v>0</v>
      </c>
    </row>
    <row r="25" spans="1:11" ht="12.75">
      <c r="A25" s="34"/>
      <c r="K25" s="33">
        <f t="shared" si="0"/>
        <v>0</v>
      </c>
    </row>
    <row r="26" spans="1:11" ht="12.75">
      <c r="A26" s="34"/>
      <c r="K26" s="33">
        <f t="shared" si="0"/>
        <v>0</v>
      </c>
    </row>
    <row r="27" spans="1:11" ht="12.75">
      <c r="A27" s="34"/>
      <c r="K27" s="33">
        <f t="shared" si="0"/>
        <v>0</v>
      </c>
    </row>
    <row r="28" spans="1:11" ht="12.75">
      <c r="A28" s="34"/>
      <c r="J28" s="35"/>
      <c r="K28" s="33">
        <f t="shared" si="0"/>
        <v>0</v>
      </c>
    </row>
    <row r="29" spans="1:11" ht="12.75">
      <c r="A29" s="34"/>
      <c r="K29" s="33">
        <f t="shared" si="0"/>
        <v>0</v>
      </c>
    </row>
    <row r="30" spans="1:11" ht="12.75">
      <c r="A30" s="34"/>
      <c r="K30" s="33">
        <f t="shared" si="0"/>
        <v>0</v>
      </c>
    </row>
    <row r="31" spans="1:11" ht="12.75">
      <c r="A31" s="34"/>
      <c r="K31" s="33">
        <f t="shared" si="0"/>
        <v>0</v>
      </c>
    </row>
    <row r="32" spans="1:11" ht="12.75">
      <c r="A32" s="34"/>
      <c r="K32" s="33">
        <f t="shared" si="0"/>
        <v>0</v>
      </c>
    </row>
    <row r="33" spans="1:11" ht="12.75">
      <c r="A33" s="34"/>
      <c r="K33" s="33">
        <f t="shared" si="0"/>
        <v>0</v>
      </c>
    </row>
    <row r="34" spans="1:11" ht="12.75">
      <c r="A34" s="34"/>
      <c r="K34" s="33">
        <f t="shared" si="0"/>
        <v>0</v>
      </c>
    </row>
    <row r="35" spans="1:11" ht="12.75">
      <c r="A35" s="34"/>
      <c r="K35" s="33">
        <f t="shared" si="0"/>
        <v>0</v>
      </c>
    </row>
    <row r="36" spans="1:11" ht="12.75">
      <c r="A36" s="34"/>
      <c r="K36" s="33">
        <f t="shared" si="0"/>
        <v>0</v>
      </c>
    </row>
    <row r="37" spans="1:11" ht="12.75">
      <c r="A37" s="34"/>
      <c r="K37" s="33">
        <f t="shared" si="0"/>
        <v>0</v>
      </c>
    </row>
    <row r="38" spans="1:11" ht="12.75">
      <c r="A38" s="34"/>
      <c r="K38" s="33">
        <f t="shared" si="0"/>
        <v>0</v>
      </c>
    </row>
    <row r="39" spans="1:11" ht="12.75">
      <c r="A39" s="34"/>
      <c r="K39" s="33">
        <f t="shared" si="0"/>
        <v>0</v>
      </c>
    </row>
    <row r="40" spans="1:11" ht="12.75">
      <c r="A40" s="34"/>
      <c r="K40" s="33">
        <f t="shared" si="0"/>
        <v>0</v>
      </c>
    </row>
    <row r="41" spans="1:11" ht="12.75">
      <c r="A41" s="34"/>
      <c r="K41" s="33">
        <f t="shared" si="0"/>
        <v>0</v>
      </c>
    </row>
    <row r="42" spans="1:11" ht="12.75">
      <c r="A42" s="34"/>
      <c r="K42" s="33">
        <f t="shared" si="0"/>
        <v>0</v>
      </c>
    </row>
    <row r="43" spans="1:11" ht="12.75">
      <c r="A43" s="34"/>
      <c r="K43" s="33">
        <f t="shared" si="0"/>
        <v>0</v>
      </c>
    </row>
    <row r="44" spans="1:11" ht="12.75">
      <c r="A44" s="34"/>
      <c r="K44" s="33">
        <f t="shared" si="0"/>
        <v>0</v>
      </c>
    </row>
    <row r="45" spans="1:11" ht="12.75">
      <c r="A45" s="34"/>
      <c r="K45" s="33">
        <f t="shared" si="0"/>
        <v>0</v>
      </c>
    </row>
    <row r="46" spans="1:11" ht="12.75">
      <c r="A46" s="34"/>
      <c r="K46" s="33">
        <f t="shared" si="0"/>
        <v>0</v>
      </c>
    </row>
    <row r="47" spans="1:11" ht="12.75">
      <c r="A47" s="34"/>
      <c r="K47" s="33">
        <f t="shared" si="0"/>
        <v>0</v>
      </c>
    </row>
    <row r="48" spans="1:11" ht="12.75">
      <c r="A48" s="34"/>
      <c r="K48" s="33">
        <f t="shared" si="0"/>
        <v>0</v>
      </c>
    </row>
    <row r="49" spans="1:11" ht="12.75">
      <c r="A49" s="34"/>
      <c r="K49" s="33">
        <f t="shared" si="0"/>
        <v>0</v>
      </c>
    </row>
    <row r="50" spans="1:11" ht="12.75">
      <c r="A50" s="34"/>
      <c r="K50" s="33">
        <f t="shared" si="0"/>
        <v>0</v>
      </c>
    </row>
    <row r="51" spans="1:11" ht="12.75">
      <c r="A51" s="34"/>
      <c r="K51" s="33">
        <f t="shared" si="0"/>
        <v>0</v>
      </c>
    </row>
    <row r="52" spans="1:11" ht="12.75">
      <c r="A52" s="34"/>
      <c r="K52" s="33">
        <f t="shared" si="0"/>
        <v>0</v>
      </c>
    </row>
    <row r="53" spans="1:11" ht="12.75">
      <c r="A53" s="34"/>
      <c r="K53" s="33">
        <f t="shared" si="0"/>
        <v>0</v>
      </c>
    </row>
    <row r="54" spans="1:11" ht="12.75">
      <c r="A54" s="34"/>
      <c r="K54" s="33">
        <f t="shared" si="0"/>
        <v>0</v>
      </c>
    </row>
    <row r="55" spans="1:11" ht="12.75">
      <c r="A55" s="34"/>
      <c r="K55" s="33">
        <f t="shared" si="0"/>
        <v>0</v>
      </c>
    </row>
    <row r="56" spans="1:11" ht="12.75">
      <c r="A56" s="34"/>
      <c r="K56" s="33">
        <f t="shared" si="0"/>
        <v>0</v>
      </c>
    </row>
    <row r="57" spans="1:11" ht="12.75">
      <c r="A57" s="34"/>
      <c r="K57" s="33">
        <f t="shared" si="0"/>
        <v>0</v>
      </c>
    </row>
    <row r="58" spans="1:11" ht="12.75">
      <c r="A58" s="34"/>
      <c r="K58" s="33">
        <f t="shared" si="0"/>
        <v>0</v>
      </c>
    </row>
    <row r="59" spans="1:11" ht="12.75">
      <c r="A59" s="34"/>
      <c r="K59" s="33">
        <f t="shared" si="0"/>
        <v>0</v>
      </c>
    </row>
    <row r="60" spans="1:11" ht="12.75">
      <c r="A60" s="34"/>
      <c r="K60" s="33">
        <f t="shared" si="0"/>
        <v>0</v>
      </c>
    </row>
    <row r="61" spans="1:11" ht="12.75">
      <c r="A61" s="34"/>
      <c r="K61" s="33">
        <f t="shared" si="0"/>
        <v>0</v>
      </c>
    </row>
    <row r="62" spans="1:11" ht="12.75">
      <c r="A62" s="34"/>
      <c r="K62" s="33">
        <f t="shared" si="0"/>
        <v>0</v>
      </c>
    </row>
    <row r="63" spans="1:11" ht="12.75">
      <c r="A63" s="34"/>
      <c r="K63" s="33">
        <f t="shared" si="0"/>
        <v>0</v>
      </c>
    </row>
    <row r="64" spans="1:11" ht="12.75">
      <c r="A64" s="34"/>
      <c r="K64" s="33">
        <f t="shared" si="0"/>
        <v>0</v>
      </c>
    </row>
    <row r="65" spans="1:11" ht="12.75">
      <c r="A65" s="34"/>
      <c r="K65" s="33">
        <f t="shared" si="0"/>
        <v>0</v>
      </c>
    </row>
    <row r="66" spans="1:11" ht="12.75">
      <c r="A66" s="34"/>
      <c r="K66" s="33">
        <f t="shared" si="0"/>
        <v>0</v>
      </c>
    </row>
    <row r="67" spans="1:11" ht="12.75">
      <c r="A67" s="34"/>
      <c r="K67" s="33">
        <f t="shared" si="0"/>
        <v>0</v>
      </c>
    </row>
    <row r="68" spans="1:11" ht="12.75">
      <c r="A68" s="34"/>
      <c r="K68" s="33">
        <f t="shared" si="0"/>
        <v>0</v>
      </c>
    </row>
    <row r="69" spans="1:11" ht="12.75">
      <c r="A69" s="34"/>
      <c r="K69" s="33">
        <f t="shared" si="0"/>
        <v>0</v>
      </c>
    </row>
    <row r="70" spans="1:11" ht="12.75">
      <c r="A70" s="34"/>
      <c r="K70" s="33">
        <f t="shared" si="0"/>
        <v>0</v>
      </c>
    </row>
    <row r="71" spans="1:11" ht="12.75">
      <c r="A71" s="34"/>
      <c r="K71" s="33">
        <f t="shared" si="0"/>
        <v>0</v>
      </c>
    </row>
    <row r="72" spans="1:11" ht="12.75">
      <c r="A72" s="34"/>
      <c r="K72" s="33">
        <f t="shared" si="0"/>
        <v>0</v>
      </c>
    </row>
    <row r="73" spans="1:11" ht="12.75">
      <c r="A73" s="34"/>
      <c r="K73" s="33">
        <f t="shared" si="0"/>
        <v>0</v>
      </c>
    </row>
    <row r="74" spans="1:11" ht="12.75">
      <c r="A74" s="34"/>
      <c r="K74" s="33">
        <f t="shared" si="0"/>
        <v>0</v>
      </c>
    </row>
    <row r="75" spans="1:11" ht="12.75">
      <c r="A75" s="34"/>
      <c r="K75" s="33">
        <f t="shared" si="0"/>
        <v>0</v>
      </c>
    </row>
    <row r="76" spans="1:11" ht="12.75">
      <c r="A76" s="34"/>
      <c r="K76" s="33">
        <f t="shared" si="0"/>
        <v>0</v>
      </c>
    </row>
    <row r="77" spans="1:11" ht="12.75">
      <c r="A77" s="34"/>
      <c r="K77" s="33">
        <f t="shared" si="0"/>
        <v>0</v>
      </c>
    </row>
    <row r="78" spans="1:11" ht="12.75">
      <c r="A78" s="34"/>
      <c r="K78" s="33">
        <f t="shared" si="0"/>
        <v>0</v>
      </c>
    </row>
    <row r="79" spans="1:11" ht="12.75">
      <c r="A79" s="34"/>
      <c r="K79" s="33">
        <f t="shared" si="0"/>
        <v>0</v>
      </c>
    </row>
    <row r="80" spans="1:11" ht="12.75">
      <c r="A80" s="34"/>
      <c r="K80" s="33">
        <f t="shared" si="0"/>
        <v>0</v>
      </c>
    </row>
    <row r="81" spans="1:11" ht="12.75">
      <c r="A81" s="34"/>
      <c r="K81" s="33">
        <f t="shared" si="0"/>
        <v>0</v>
      </c>
    </row>
    <row r="82" spans="1:11" ht="12.75">
      <c r="A82" s="34"/>
      <c r="K82" s="33">
        <f t="shared" si="0"/>
        <v>0</v>
      </c>
    </row>
    <row r="83" spans="1:11" ht="12.75">
      <c r="A83" s="34"/>
      <c r="K83" s="33">
        <f t="shared" si="0"/>
        <v>0</v>
      </c>
    </row>
    <row r="84" spans="1:11" ht="12.75">
      <c r="A84" s="34"/>
      <c r="K84" s="33">
        <f t="shared" si="0"/>
        <v>0</v>
      </c>
    </row>
    <row r="85" spans="1:11" ht="12.75">
      <c r="A85" s="34"/>
      <c r="K85" s="33">
        <f t="shared" si="0"/>
        <v>0</v>
      </c>
    </row>
    <row r="86" spans="1:11" ht="12.75">
      <c r="A86" s="34"/>
      <c r="K86" s="33">
        <f t="shared" si="0"/>
        <v>0</v>
      </c>
    </row>
    <row r="87" spans="1:11" ht="12.75">
      <c r="A87" s="34"/>
      <c r="K87" s="33">
        <f t="shared" si="0"/>
        <v>0</v>
      </c>
    </row>
    <row r="88" spans="1:11" ht="12.75">
      <c r="A88" s="34"/>
      <c r="K88" s="33">
        <f t="shared" si="0"/>
        <v>0</v>
      </c>
    </row>
    <row r="89" spans="1:11" ht="12.75">
      <c r="A89" s="34"/>
      <c r="K89" s="33">
        <f t="shared" si="0"/>
        <v>0</v>
      </c>
    </row>
    <row r="90" spans="1:11" ht="12.75">
      <c r="A90" s="34"/>
      <c r="K90" s="33">
        <f t="shared" si="0"/>
        <v>0</v>
      </c>
    </row>
    <row r="91" spans="1:11" ht="12.75">
      <c r="A91" s="34"/>
      <c r="K91" s="33">
        <f t="shared" si="0"/>
        <v>0</v>
      </c>
    </row>
    <row r="92" spans="1:11" ht="12.75">
      <c r="A92" s="34"/>
      <c r="K92" s="33">
        <f t="shared" si="0"/>
        <v>0</v>
      </c>
    </row>
    <row r="93" spans="1:11" ht="12.75">
      <c r="A93" s="34"/>
      <c r="K93" s="33">
        <f t="shared" si="0"/>
        <v>0</v>
      </c>
    </row>
    <row r="94" spans="1:11" ht="12.75">
      <c r="A94" s="34"/>
      <c r="K94" s="33">
        <f t="shared" si="0"/>
        <v>0</v>
      </c>
    </row>
    <row r="95" spans="1:11" ht="12.75">
      <c r="A95" s="34"/>
      <c r="K95" s="33">
        <f t="shared" si="0"/>
        <v>0</v>
      </c>
    </row>
    <row r="96" spans="1:11" ht="12.75">
      <c r="A96" s="34"/>
      <c r="K96" s="33">
        <f t="shared" si="0"/>
        <v>0</v>
      </c>
    </row>
    <row r="97" spans="1:11" ht="12.75">
      <c r="A97" s="34"/>
      <c r="K97" s="33">
        <f t="shared" si="0"/>
        <v>0</v>
      </c>
    </row>
    <row r="98" spans="1:11" ht="12.75">
      <c r="A98" s="34"/>
      <c r="K98" s="33">
        <f t="shared" si="0"/>
        <v>0</v>
      </c>
    </row>
    <row r="99" spans="1:11" ht="12.75">
      <c r="A99" s="34"/>
      <c r="K99" s="33">
        <f t="shared" si="0"/>
        <v>0</v>
      </c>
    </row>
    <row r="100" spans="1:11" ht="12.75">
      <c r="A100" s="34"/>
      <c r="K100" s="33">
        <f t="shared" si="0"/>
        <v>0</v>
      </c>
    </row>
    <row r="101" spans="1:11" ht="12.75">
      <c r="A101" s="34"/>
      <c r="K101" s="33">
        <f t="shared" si="0"/>
        <v>0</v>
      </c>
    </row>
    <row r="102" spans="1:11" ht="12.75">
      <c r="A102" s="34"/>
      <c r="K102" s="33">
        <f t="shared" si="0"/>
        <v>0</v>
      </c>
    </row>
    <row r="103" spans="1:11" ht="12.75">
      <c r="A103" s="34"/>
      <c r="K103" s="33">
        <f t="shared" si="0"/>
        <v>0</v>
      </c>
    </row>
    <row r="104" spans="1:11" ht="12.75">
      <c r="A104" s="34"/>
      <c r="K104" s="33">
        <f t="shared" si="0"/>
        <v>0</v>
      </c>
    </row>
    <row r="105" spans="1:11" ht="12.75">
      <c r="A105" s="34"/>
      <c r="K105" s="33">
        <f t="shared" si="0"/>
        <v>0</v>
      </c>
    </row>
    <row r="106" spans="1:11" ht="12.75">
      <c r="A106" s="34"/>
      <c r="K106" s="33">
        <f t="shared" si="0"/>
        <v>0</v>
      </c>
    </row>
    <row r="107" spans="1:11" ht="12.75">
      <c r="A107" s="34"/>
      <c r="K107" s="33">
        <f t="shared" si="0"/>
        <v>0</v>
      </c>
    </row>
    <row r="108" spans="1:11" ht="12.75">
      <c r="A108" s="34"/>
      <c r="K108" s="33">
        <f t="shared" si="0"/>
        <v>0</v>
      </c>
    </row>
    <row r="109" spans="1:11" ht="12.75">
      <c r="A109" s="34"/>
      <c r="K109" s="33">
        <f t="shared" si="0"/>
        <v>0</v>
      </c>
    </row>
    <row r="110" spans="1:11" ht="12.75">
      <c r="A110" s="34"/>
      <c r="K110" s="33">
        <f t="shared" si="0"/>
        <v>0</v>
      </c>
    </row>
    <row r="111" spans="1:11" ht="12.75">
      <c r="A111" s="34"/>
      <c r="K111" s="33">
        <f t="shared" si="0"/>
        <v>0</v>
      </c>
    </row>
    <row r="112" spans="1:11" ht="12.75">
      <c r="A112" s="34"/>
      <c r="K112" s="33">
        <f t="shared" si="0"/>
        <v>0</v>
      </c>
    </row>
    <row r="113" spans="1:11" ht="12.75">
      <c r="A113" s="34"/>
      <c r="K113" s="33">
        <f t="shared" si="0"/>
        <v>0</v>
      </c>
    </row>
    <row r="114" spans="1:11" ht="12.75">
      <c r="A114" s="34"/>
      <c r="K114" s="33">
        <f t="shared" si="0"/>
        <v>0</v>
      </c>
    </row>
    <row r="115" spans="1:11" ht="12.75">
      <c r="A115" s="34"/>
      <c r="K115" s="33">
        <f t="shared" si="0"/>
        <v>0</v>
      </c>
    </row>
    <row r="116" spans="1:11" ht="12.75">
      <c r="A116" s="34"/>
      <c r="K116" s="33">
        <f t="shared" si="0"/>
        <v>0</v>
      </c>
    </row>
    <row r="117" spans="1:11" ht="12.75">
      <c r="A117" s="34"/>
      <c r="K117" s="33">
        <f t="shared" si="0"/>
        <v>0</v>
      </c>
    </row>
    <row r="118" spans="1:11" ht="12.75">
      <c r="A118" s="34"/>
      <c r="K118" s="33">
        <f t="shared" si="0"/>
        <v>0</v>
      </c>
    </row>
    <row r="119" spans="1:11" ht="12.75">
      <c r="A119" s="34"/>
      <c r="K119" s="33">
        <f t="shared" si="0"/>
        <v>0</v>
      </c>
    </row>
    <row r="120" spans="1:11" ht="12.75">
      <c r="A120" s="34"/>
      <c r="K120" s="33">
        <f t="shared" si="0"/>
        <v>0</v>
      </c>
    </row>
    <row r="121" spans="1:11" ht="12.75">
      <c r="A121" s="34"/>
      <c r="K121" s="33">
        <f t="shared" si="0"/>
        <v>0</v>
      </c>
    </row>
    <row r="122" spans="1:11" ht="12.75">
      <c r="A122" s="34"/>
      <c r="K122" s="33">
        <f t="shared" si="0"/>
        <v>0</v>
      </c>
    </row>
    <row r="123" spans="1:11" ht="12.75">
      <c r="A123" s="34"/>
      <c r="K123" s="33">
        <f t="shared" si="0"/>
        <v>0</v>
      </c>
    </row>
    <row r="124" spans="1:11" ht="12.75">
      <c r="A124" s="34"/>
      <c r="K124" s="33">
        <f t="shared" si="0"/>
        <v>0</v>
      </c>
    </row>
    <row r="125" spans="1:11" ht="12.75">
      <c r="A125" s="34"/>
      <c r="K125" s="33">
        <f t="shared" si="0"/>
        <v>0</v>
      </c>
    </row>
    <row r="126" spans="1:11" ht="12.75">
      <c r="A126" s="34"/>
      <c r="K126" s="33">
        <f t="shared" si="0"/>
        <v>0</v>
      </c>
    </row>
    <row r="127" spans="1:11" ht="12.75">
      <c r="A127" s="34"/>
      <c r="K127" s="33">
        <f t="shared" si="0"/>
        <v>0</v>
      </c>
    </row>
    <row r="128" spans="1:11" ht="12.75">
      <c r="A128" s="34"/>
      <c r="K128" s="33">
        <f t="shared" si="0"/>
        <v>0</v>
      </c>
    </row>
    <row r="129" spans="1:11" ht="12.75">
      <c r="A129" s="34"/>
      <c r="K129" s="33">
        <f t="shared" si="0"/>
        <v>0</v>
      </c>
    </row>
    <row r="130" spans="1:11" ht="12.75">
      <c r="A130" s="34"/>
      <c r="K130" s="33">
        <f t="shared" si="0"/>
        <v>0</v>
      </c>
    </row>
    <row r="131" spans="1:11" ht="12.75">
      <c r="A131" s="34"/>
      <c r="K131" s="33">
        <f t="shared" si="0"/>
        <v>0</v>
      </c>
    </row>
    <row r="132" spans="1:11" ht="12.75">
      <c r="A132" s="34"/>
      <c r="K132" s="33">
        <f t="shared" si="0"/>
        <v>0</v>
      </c>
    </row>
    <row r="133" spans="1:11" ht="12.75">
      <c r="A133" s="34"/>
      <c r="K133" s="33">
        <f t="shared" si="0"/>
        <v>0</v>
      </c>
    </row>
    <row r="134" spans="1:11" ht="12.75">
      <c r="A134" s="34"/>
      <c r="K134" s="33">
        <f t="shared" si="0"/>
        <v>0</v>
      </c>
    </row>
    <row r="135" spans="1:11" ht="12.75">
      <c r="A135" s="34"/>
      <c r="K135" s="33">
        <f t="shared" si="0"/>
        <v>0</v>
      </c>
    </row>
    <row r="136" spans="1:11" ht="12.75">
      <c r="A136" s="34"/>
      <c r="K136" s="33">
        <f t="shared" si="0"/>
        <v>0</v>
      </c>
    </row>
    <row r="137" spans="1:11" ht="12.75">
      <c r="A137" s="34"/>
      <c r="K137" s="33">
        <f t="shared" si="0"/>
        <v>0</v>
      </c>
    </row>
    <row r="138" spans="1:11" ht="12.75">
      <c r="A138" s="34"/>
      <c r="K138" s="33">
        <f t="shared" si="0"/>
        <v>0</v>
      </c>
    </row>
    <row r="139" spans="1:11" ht="12.75">
      <c r="A139" s="34"/>
      <c r="K139" s="33">
        <f t="shared" si="0"/>
        <v>0</v>
      </c>
    </row>
    <row r="140" spans="1:11" ht="12.75">
      <c r="A140" s="34"/>
      <c r="K140" s="33">
        <f t="shared" si="0"/>
        <v>0</v>
      </c>
    </row>
    <row r="141" spans="1:11" ht="12.75">
      <c r="A141" s="34"/>
      <c r="K141" s="33">
        <f t="shared" si="0"/>
        <v>0</v>
      </c>
    </row>
    <row r="142" spans="1:11" ht="12.75">
      <c r="A142" s="34"/>
      <c r="K142" s="33">
        <f t="shared" si="0"/>
        <v>0</v>
      </c>
    </row>
    <row r="143" spans="1:11" ht="12.75">
      <c r="A143" s="34"/>
      <c r="K143" s="33">
        <f t="shared" si="0"/>
        <v>0</v>
      </c>
    </row>
    <row r="144" spans="1:11" ht="12.75">
      <c r="A144" s="34"/>
      <c r="K144" s="33">
        <f t="shared" si="0"/>
        <v>0</v>
      </c>
    </row>
    <row r="145" spans="1:11" ht="12.75">
      <c r="A145" s="34"/>
      <c r="K145" s="33">
        <f t="shared" si="0"/>
        <v>0</v>
      </c>
    </row>
    <row r="146" spans="1:11" ht="12.75">
      <c r="A146" s="34"/>
      <c r="K146" s="33">
        <f t="shared" si="0"/>
        <v>0</v>
      </c>
    </row>
    <row r="147" spans="1:11" ht="12.75">
      <c r="A147" s="34"/>
      <c r="K147" s="33">
        <f t="shared" si="0"/>
        <v>0</v>
      </c>
    </row>
    <row r="148" spans="1:11" ht="12.75">
      <c r="A148" s="34"/>
      <c r="K148" s="33">
        <f t="shared" si="0"/>
        <v>0</v>
      </c>
    </row>
    <row r="149" spans="1:11" ht="12.75">
      <c r="A149" s="34"/>
      <c r="K149" s="33">
        <f t="shared" si="0"/>
        <v>0</v>
      </c>
    </row>
    <row r="150" spans="1:11" ht="12.75">
      <c r="A150" s="34"/>
      <c r="K150" s="33">
        <f t="shared" si="0"/>
        <v>0</v>
      </c>
    </row>
    <row r="151" spans="1:11" ht="12.75">
      <c r="A151" s="34"/>
      <c r="K151" s="33">
        <f t="shared" si="0"/>
        <v>0</v>
      </c>
    </row>
    <row r="152" spans="1:11" ht="12.75">
      <c r="A152" s="34"/>
      <c r="K152" s="33">
        <f t="shared" si="0"/>
        <v>0</v>
      </c>
    </row>
    <row r="153" spans="1:11" ht="12.75">
      <c r="A153" s="34"/>
      <c r="K153" s="33">
        <f t="shared" si="0"/>
        <v>0</v>
      </c>
    </row>
    <row r="154" spans="1:11" ht="12.75">
      <c r="A154" s="34"/>
      <c r="K154" s="33">
        <f t="shared" si="0"/>
        <v>0</v>
      </c>
    </row>
    <row r="155" spans="1:11" ht="12.75">
      <c r="A155" s="34"/>
      <c r="K155" s="33">
        <f t="shared" si="0"/>
        <v>0</v>
      </c>
    </row>
    <row r="156" spans="1:11" ht="12.75">
      <c r="A156" s="34"/>
      <c r="K156" s="33">
        <f t="shared" si="0"/>
        <v>0</v>
      </c>
    </row>
    <row r="157" spans="1:11" ht="12.75">
      <c r="A157" s="34"/>
      <c r="K157" s="33">
        <f t="shared" si="0"/>
        <v>0</v>
      </c>
    </row>
    <row r="158" spans="1:11" ht="12.75">
      <c r="A158" s="34"/>
      <c r="K158" s="33">
        <f t="shared" si="0"/>
        <v>0</v>
      </c>
    </row>
    <row r="159" spans="1:11" ht="12.75">
      <c r="A159" s="34"/>
      <c r="K159" s="33">
        <f t="shared" si="0"/>
        <v>0</v>
      </c>
    </row>
    <row r="160" spans="1:11" ht="12.75">
      <c r="A160" s="34"/>
      <c r="K160" s="33">
        <f t="shared" si="0"/>
        <v>0</v>
      </c>
    </row>
    <row r="161" spans="1:11" ht="12.75">
      <c r="A161" s="34"/>
      <c r="K161" s="33">
        <f t="shared" si="0"/>
        <v>0</v>
      </c>
    </row>
    <row r="162" spans="1:11" ht="12.75">
      <c r="A162" s="34"/>
      <c r="K162" s="33">
        <f t="shared" si="0"/>
        <v>0</v>
      </c>
    </row>
    <row r="163" spans="1:11" ht="12.75">
      <c r="A163" s="34"/>
      <c r="K163" s="33">
        <f t="shared" si="0"/>
        <v>0</v>
      </c>
    </row>
    <row r="164" spans="1:11" ht="12.75">
      <c r="A164" s="34"/>
      <c r="K164" s="33">
        <f t="shared" si="0"/>
        <v>0</v>
      </c>
    </row>
    <row r="165" spans="1:11" ht="12.75">
      <c r="A165" s="34"/>
      <c r="K165" s="33">
        <f t="shared" si="0"/>
        <v>0</v>
      </c>
    </row>
    <row r="166" spans="1:11" ht="12.75">
      <c r="A166" s="34"/>
      <c r="K166" s="33">
        <f t="shared" si="0"/>
        <v>0</v>
      </c>
    </row>
    <row r="167" spans="1:11" ht="12.75">
      <c r="A167" s="34"/>
      <c r="K167" s="33">
        <f t="shared" si="0"/>
        <v>0</v>
      </c>
    </row>
    <row r="168" spans="1:11" ht="12.75">
      <c r="A168" s="34"/>
      <c r="K168" s="33">
        <f t="shared" si="0"/>
        <v>0</v>
      </c>
    </row>
    <row r="169" spans="1:11" ht="12.75">
      <c r="A169" s="34"/>
      <c r="K169" s="33">
        <f t="shared" si="0"/>
        <v>0</v>
      </c>
    </row>
    <row r="170" spans="1:11" ht="12.75">
      <c r="A170" s="34"/>
      <c r="K170" s="33">
        <f t="shared" si="0"/>
        <v>0</v>
      </c>
    </row>
    <row r="171" spans="1:11" ht="12.75">
      <c r="A171" s="34"/>
      <c r="K171" s="33">
        <f t="shared" si="0"/>
        <v>0</v>
      </c>
    </row>
    <row r="172" spans="1:11" ht="12.75">
      <c r="A172" s="34"/>
      <c r="K172" s="33">
        <f t="shared" si="0"/>
        <v>0</v>
      </c>
    </row>
    <row r="173" spans="1:11" ht="12.75">
      <c r="A173" s="34"/>
      <c r="K173" s="33">
        <f t="shared" si="0"/>
        <v>0</v>
      </c>
    </row>
    <row r="174" spans="1:11" ht="12.75">
      <c r="A174" s="34"/>
      <c r="K174" s="33">
        <f t="shared" si="0"/>
        <v>0</v>
      </c>
    </row>
    <row r="175" spans="1:11" ht="12.75">
      <c r="A175" s="34"/>
      <c r="K175" s="33">
        <f t="shared" si="0"/>
        <v>0</v>
      </c>
    </row>
    <row r="176" spans="1:11" ht="12.75">
      <c r="A176" s="34"/>
      <c r="K176" s="33">
        <f t="shared" si="0"/>
        <v>0</v>
      </c>
    </row>
    <row r="177" spans="1:11" ht="12.75">
      <c r="A177" s="34"/>
      <c r="K177" s="33">
        <f t="shared" si="0"/>
        <v>0</v>
      </c>
    </row>
    <row r="178" spans="1:11" ht="12.75">
      <c r="A178" s="34"/>
      <c r="K178" s="33">
        <f t="shared" si="0"/>
        <v>0</v>
      </c>
    </row>
    <row r="179" spans="1:11" ht="12.75">
      <c r="A179" s="34"/>
      <c r="K179" s="33">
        <f t="shared" si="0"/>
        <v>0</v>
      </c>
    </row>
    <row r="180" spans="1:11" ht="12.75">
      <c r="A180" s="34"/>
      <c r="K180" s="33">
        <f t="shared" si="0"/>
        <v>0</v>
      </c>
    </row>
    <row r="181" spans="1:11" ht="12.75">
      <c r="A181" s="34"/>
      <c r="K181" s="33">
        <f t="shared" si="0"/>
        <v>0</v>
      </c>
    </row>
    <row r="182" spans="1:11" ht="12.75">
      <c r="A182" s="34"/>
      <c r="K182" s="33">
        <f t="shared" si="0"/>
        <v>0</v>
      </c>
    </row>
    <row r="183" spans="1:11" ht="12.75">
      <c r="A183" s="34"/>
      <c r="K183" s="33">
        <f t="shared" si="0"/>
        <v>0</v>
      </c>
    </row>
    <row r="184" spans="1:11" ht="12.75">
      <c r="A184" s="34"/>
      <c r="K184" s="33">
        <f t="shared" si="0"/>
        <v>0</v>
      </c>
    </row>
    <row r="185" spans="1:11" ht="12.75">
      <c r="A185" s="34"/>
      <c r="K185" s="33">
        <f t="shared" si="0"/>
        <v>0</v>
      </c>
    </row>
    <row r="186" spans="1:11" ht="12.75">
      <c r="A186" s="34"/>
      <c r="K186" s="33">
        <f t="shared" si="0"/>
        <v>0</v>
      </c>
    </row>
    <row r="187" spans="1:11" ht="12.75">
      <c r="A187" s="34"/>
      <c r="K187" s="33">
        <f t="shared" si="0"/>
        <v>0</v>
      </c>
    </row>
    <row r="188" spans="1:11" ht="12.75">
      <c r="A188" s="34"/>
      <c r="K188" s="33">
        <f t="shared" si="0"/>
        <v>0</v>
      </c>
    </row>
    <row r="189" spans="1:11" ht="12.75">
      <c r="A189" s="34"/>
      <c r="K189" s="33">
        <f t="shared" si="0"/>
        <v>0</v>
      </c>
    </row>
    <row r="190" spans="1:11" ht="12.75">
      <c r="A190" s="34"/>
      <c r="K190" s="33">
        <f t="shared" si="0"/>
        <v>0</v>
      </c>
    </row>
    <row r="191" spans="1:11" ht="12.75">
      <c r="A191" s="34"/>
      <c r="K191" s="33">
        <f t="shared" si="0"/>
        <v>0</v>
      </c>
    </row>
    <row r="192" spans="1:11" ht="12.75">
      <c r="A192" s="34"/>
      <c r="K192" s="33">
        <f t="shared" si="0"/>
        <v>0</v>
      </c>
    </row>
    <row r="193" spans="1:11" ht="12.75">
      <c r="A193" s="34"/>
      <c r="K193" s="33">
        <f t="shared" si="0"/>
        <v>0</v>
      </c>
    </row>
    <row r="194" spans="1:11" ht="12.75">
      <c r="A194" s="34"/>
      <c r="K194" s="33">
        <f t="shared" si="0"/>
        <v>0</v>
      </c>
    </row>
    <row r="195" spans="1:11" ht="12.75">
      <c r="A195" s="34"/>
      <c r="K195" s="33">
        <f t="shared" si="0"/>
        <v>0</v>
      </c>
    </row>
    <row r="196" spans="1:11" ht="12.75">
      <c r="A196" s="34"/>
      <c r="K196" s="33">
        <f t="shared" si="0"/>
        <v>0</v>
      </c>
    </row>
    <row r="197" spans="1:11" ht="12.75">
      <c r="A197" s="34"/>
      <c r="K197" s="33">
        <f t="shared" si="0"/>
        <v>0</v>
      </c>
    </row>
    <row r="198" spans="1:11" ht="12.75">
      <c r="A198" s="34"/>
      <c r="K198" s="33">
        <f t="shared" si="0"/>
        <v>0</v>
      </c>
    </row>
    <row r="199" spans="1:11" ht="12.75">
      <c r="A199" s="34"/>
      <c r="K199" s="33">
        <f t="shared" si="0"/>
        <v>0</v>
      </c>
    </row>
    <row r="200" spans="1:11" ht="12.75">
      <c r="A200" s="34"/>
      <c r="K200" s="33">
        <f t="shared" si="0"/>
        <v>0</v>
      </c>
    </row>
    <row r="201" spans="1:11" ht="12.75">
      <c r="A201" s="34"/>
      <c r="K201" s="33">
        <f t="shared" si="0"/>
        <v>0</v>
      </c>
    </row>
    <row r="202" spans="1:11" ht="12.75">
      <c r="A202" s="34"/>
      <c r="K202" s="33">
        <f t="shared" si="0"/>
        <v>0</v>
      </c>
    </row>
    <row r="203" spans="1:11" ht="12.75">
      <c r="A203" s="34"/>
      <c r="K203" s="33">
        <f t="shared" si="0"/>
        <v>0</v>
      </c>
    </row>
    <row r="204" spans="1:11" ht="12.75">
      <c r="A204" s="34"/>
      <c r="K204" s="33">
        <f t="shared" si="0"/>
        <v>0</v>
      </c>
    </row>
    <row r="205" spans="1:11" ht="12.75">
      <c r="A205" s="34"/>
      <c r="K205" s="33">
        <f t="shared" si="0"/>
        <v>0</v>
      </c>
    </row>
    <row r="206" spans="1:11" ht="12.75">
      <c r="A206" s="34"/>
      <c r="K206" s="33">
        <f t="shared" si="0"/>
        <v>0</v>
      </c>
    </row>
    <row r="207" spans="1:11" ht="12.75">
      <c r="A207" s="34"/>
      <c r="K207" s="33">
        <f t="shared" si="0"/>
        <v>0</v>
      </c>
    </row>
    <row r="208" spans="1:11" ht="12.75">
      <c r="A208" s="34"/>
      <c r="K208" s="33">
        <f t="shared" si="0"/>
        <v>0</v>
      </c>
    </row>
    <row r="209" spans="1:11" ht="12.75">
      <c r="A209" s="34"/>
      <c r="K209" s="33">
        <f t="shared" si="0"/>
        <v>0</v>
      </c>
    </row>
    <row r="210" spans="1:11" ht="12.75">
      <c r="A210" s="34"/>
      <c r="K210" s="33">
        <f t="shared" si="0"/>
        <v>0</v>
      </c>
    </row>
    <row r="211" spans="1:11" ht="12.75">
      <c r="A211" s="34"/>
      <c r="K211" s="33">
        <f t="shared" si="0"/>
        <v>0</v>
      </c>
    </row>
    <row r="212" spans="1:11" ht="12.75">
      <c r="A212" s="34"/>
      <c r="K212" s="33">
        <f t="shared" si="0"/>
        <v>0</v>
      </c>
    </row>
    <row r="213" spans="1:11" ht="12.75">
      <c r="A213" s="34"/>
      <c r="K213" s="33">
        <f t="shared" si="0"/>
        <v>0</v>
      </c>
    </row>
    <row r="214" spans="1:11" ht="12.75">
      <c r="A214" s="34"/>
      <c r="K214" s="33">
        <f t="shared" si="0"/>
        <v>0</v>
      </c>
    </row>
    <row r="215" spans="1:11" ht="12.75">
      <c r="A215" s="34"/>
      <c r="K215" s="33">
        <f t="shared" si="0"/>
        <v>0</v>
      </c>
    </row>
    <row r="216" spans="1:11" ht="12.75">
      <c r="A216" s="34"/>
      <c r="K216" s="33">
        <f t="shared" si="0"/>
        <v>0</v>
      </c>
    </row>
    <row r="217" spans="1:11" ht="12.75">
      <c r="A217" s="34"/>
      <c r="K217" s="33">
        <f t="shared" si="0"/>
        <v>0</v>
      </c>
    </row>
    <row r="218" spans="1:11" ht="12.75">
      <c r="A218" s="34"/>
      <c r="K218" s="33">
        <f t="shared" si="0"/>
        <v>0</v>
      </c>
    </row>
    <row r="219" spans="1:11" ht="12.75">
      <c r="A219" s="34"/>
      <c r="K219" s="33">
        <f t="shared" si="0"/>
        <v>0</v>
      </c>
    </row>
    <row r="220" spans="1:11" ht="12.75">
      <c r="A220" s="34"/>
      <c r="K220" s="33">
        <f t="shared" si="0"/>
        <v>0</v>
      </c>
    </row>
    <row r="221" spans="1:11" ht="12.75">
      <c r="A221" s="34"/>
      <c r="K221" s="33">
        <f t="shared" si="0"/>
        <v>0</v>
      </c>
    </row>
    <row r="222" spans="1:11" ht="12.75">
      <c r="A222" s="34"/>
      <c r="K222" s="33">
        <f t="shared" si="0"/>
        <v>0</v>
      </c>
    </row>
    <row r="223" spans="1:11" ht="12.75">
      <c r="A223" s="34"/>
      <c r="K223" s="33">
        <f t="shared" si="0"/>
        <v>0</v>
      </c>
    </row>
    <row r="224" spans="1:11" ht="12.75">
      <c r="A224" s="34"/>
      <c r="K224" s="33">
        <f t="shared" si="0"/>
        <v>0</v>
      </c>
    </row>
    <row r="225" spans="1:11" ht="12.75">
      <c r="A225" s="34"/>
      <c r="K225" s="33">
        <f t="shared" si="0"/>
        <v>0</v>
      </c>
    </row>
    <row r="226" spans="1:11" ht="12.75">
      <c r="A226" s="34"/>
      <c r="K226" s="33">
        <f t="shared" si="0"/>
        <v>0</v>
      </c>
    </row>
    <row r="227" spans="1:11" ht="12.75">
      <c r="A227" s="34"/>
      <c r="K227" s="33">
        <f t="shared" si="0"/>
        <v>0</v>
      </c>
    </row>
    <row r="228" spans="1:11" ht="12.75">
      <c r="A228" s="34"/>
      <c r="K228" s="33">
        <f t="shared" si="0"/>
        <v>0</v>
      </c>
    </row>
    <row r="229" spans="1:11" ht="12.75">
      <c r="A229" s="34"/>
      <c r="K229" s="33">
        <f t="shared" si="0"/>
        <v>0</v>
      </c>
    </row>
    <row r="230" spans="1:11" ht="12.75">
      <c r="A230" s="34"/>
      <c r="K230" s="33">
        <f t="shared" si="0"/>
        <v>0</v>
      </c>
    </row>
    <row r="231" spans="1:11" ht="12.75">
      <c r="A231" s="34"/>
      <c r="K231" s="33">
        <f t="shared" si="0"/>
        <v>0</v>
      </c>
    </row>
    <row r="232" spans="1:11" ht="12.75">
      <c r="A232" s="34"/>
      <c r="K232" s="33">
        <f t="shared" si="0"/>
        <v>0</v>
      </c>
    </row>
    <row r="233" spans="1:11" ht="12.75">
      <c r="A233" s="34"/>
      <c r="K233" s="33">
        <f t="shared" si="0"/>
        <v>0</v>
      </c>
    </row>
    <row r="234" spans="1:11" ht="12.75">
      <c r="A234" s="34"/>
      <c r="K234" s="33">
        <f t="shared" si="0"/>
        <v>0</v>
      </c>
    </row>
    <row r="235" spans="1:11" ht="12.75">
      <c r="A235" s="34"/>
      <c r="K235" s="33">
        <f t="shared" si="0"/>
        <v>0</v>
      </c>
    </row>
    <row r="236" spans="1:11" ht="12.75">
      <c r="A236" s="34"/>
      <c r="K236" s="33">
        <f t="shared" si="0"/>
        <v>0</v>
      </c>
    </row>
    <row r="237" spans="1:11" ht="12.75">
      <c r="A237" s="34"/>
      <c r="K237" s="33">
        <f t="shared" si="0"/>
        <v>0</v>
      </c>
    </row>
    <row r="238" spans="1:11" ht="12.75">
      <c r="A238" s="34"/>
      <c r="K238" s="33">
        <f t="shared" si="0"/>
        <v>0</v>
      </c>
    </row>
    <row r="239" spans="1:11" ht="12.75">
      <c r="A239" s="34"/>
      <c r="K239" s="33">
        <f t="shared" si="0"/>
        <v>0</v>
      </c>
    </row>
    <row r="240" spans="1:11" ht="12.75">
      <c r="A240" s="34"/>
      <c r="K240" s="33">
        <f t="shared" si="0"/>
        <v>0</v>
      </c>
    </row>
    <row r="241" spans="1:11" ht="12.75">
      <c r="A241" s="34"/>
      <c r="K241" s="33">
        <f t="shared" si="0"/>
        <v>0</v>
      </c>
    </row>
    <row r="242" spans="1:11" ht="12.75">
      <c r="A242" s="34"/>
      <c r="K242" s="33">
        <f t="shared" si="0"/>
        <v>0</v>
      </c>
    </row>
    <row r="243" spans="1:11" ht="12.75">
      <c r="A243" s="34"/>
      <c r="K243" s="33">
        <f t="shared" si="0"/>
        <v>0</v>
      </c>
    </row>
    <row r="244" spans="1:11" ht="12.75">
      <c r="A244" s="34"/>
      <c r="K244" s="33">
        <f t="shared" si="0"/>
        <v>0</v>
      </c>
    </row>
    <row r="245" spans="1:11" ht="12.75">
      <c r="A245" s="34"/>
      <c r="K245" s="33">
        <f t="shared" si="0"/>
        <v>0</v>
      </c>
    </row>
    <row r="246" spans="1:11" ht="12.75">
      <c r="A246" s="34"/>
      <c r="K246" s="33">
        <f t="shared" si="0"/>
        <v>0</v>
      </c>
    </row>
    <row r="247" spans="1:11" ht="12.75">
      <c r="A247" s="34"/>
      <c r="K247" s="33">
        <f t="shared" si="0"/>
        <v>0</v>
      </c>
    </row>
    <row r="248" spans="1:11" ht="12.75">
      <c r="A248" s="34"/>
      <c r="K248" s="33">
        <f t="shared" si="0"/>
        <v>0</v>
      </c>
    </row>
    <row r="249" spans="1:11" ht="12.75">
      <c r="A249" s="34"/>
      <c r="K249" s="33">
        <f t="shared" si="0"/>
        <v>0</v>
      </c>
    </row>
    <row r="250" spans="1:11" ht="12.75">
      <c r="A250" s="34"/>
      <c r="K250" s="33">
        <f t="shared" si="0"/>
        <v>0</v>
      </c>
    </row>
    <row r="251" spans="1:11" ht="12.75">
      <c r="A251" s="34"/>
      <c r="K251" s="33">
        <f t="shared" si="0"/>
        <v>0</v>
      </c>
    </row>
    <row r="252" spans="1:11" ht="12.75">
      <c r="A252" s="34"/>
      <c r="K252" s="33">
        <f t="shared" si="0"/>
        <v>0</v>
      </c>
    </row>
    <row r="253" spans="1:11" ht="12.75">
      <c r="A253" s="34"/>
      <c r="K253" s="33">
        <f t="shared" si="0"/>
        <v>0</v>
      </c>
    </row>
    <row r="254" spans="1:11" ht="12.75">
      <c r="A254" s="34"/>
      <c r="K254" s="33">
        <f t="shared" si="0"/>
        <v>0</v>
      </c>
    </row>
    <row r="255" spans="1:11" ht="12.75">
      <c r="A255" s="34"/>
      <c r="K255" s="33">
        <f t="shared" si="0"/>
        <v>0</v>
      </c>
    </row>
    <row r="256" spans="1:11" ht="12.75">
      <c r="A256" s="34"/>
      <c r="K256" s="33">
        <f t="shared" si="0"/>
        <v>0</v>
      </c>
    </row>
    <row r="257" spans="1:11" ht="12.75">
      <c r="A257" s="34"/>
      <c r="K257" s="33">
        <f t="shared" si="0"/>
        <v>0</v>
      </c>
    </row>
    <row r="258" spans="1:11" ht="12.75">
      <c r="A258" s="34"/>
      <c r="K258" s="33">
        <f t="shared" si="0"/>
        <v>0</v>
      </c>
    </row>
    <row r="259" spans="1:11" ht="12.75">
      <c r="A259" s="34"/>
      <c r="K259" s="33">
        <f t="shared" si="0"/>
        <v>0</v>
      </c>
    </row>
    <row r="260" spans="1:11" ht="12.75">
      <c r="A260" s="34"/>
      <c r="K260" s="33">
        <f t="shared" si="0"/>
        <v>0</v>
      </c>
    </row>
    <row r="261" spans="1:11" ht="12.75">
      <c r="A261" s="34"/>
      <c r="K261" s="33">
        <f t="shared" si="0"/>
        <v>0</v>
      </c>
    </row>
    <row r="262" spans="1:11" ht="12.75">
      <c r="A262" s="34"/>
      <c r="K262" s="33">
        <f t="shared" si="0"/>
        <v>0</v>
      </c>
    </row>
    <row r="263" spans="1:11" ht="12.75">
      <c r="A263" s="34"/>
      <c r="K263" s="33">
        <f t="shared" si="0"/>
        <v>0</v>
      </c>
    </row>
    <row r="264" spans="1:11" ht="12.75">
      <c r="A264" s="34"/>
      <c r="K264" s="33">
        <f t="shared" si="0"/>
        <v>0</v>
      </c>
    </row>
    <row r="265" spans="1:11" ht="12.75">
      <c r="A265" s="34"/>
      <c r="K265" s="33">
        <f t="shared" si="0"/>
        <v>0</v>
      </c>
    </row>
    <row r="266" spans="1:11" ht="12.75">
      <c r="A266" s="34"/>
      <c r="K266" s="33">
        <f t="shared" si="0"/>
        <v>0</v>
      </c>
    </row>
    <row r="267" spans="1:11" ht="12.75">
      <c r="A267" s="34"/>
      <c r="K267" s="33">
        <f t="shared" si="0"/>
        <v>0</v>
      </c>
    </row>
    <row r="268" spans="1:11" ht="12.75">
      <c r="A268" s="34"/>
      <c r="K268" s="33">
        <f t="shared" si="0"/>
        <v>0</v>
      </c>
    </row>
    <row r="269" spans="1:11" ht="12.75">
      <c r="A269" s="34"/>
      <c r="K269" s="33">
        <f t="shared" si="0"/>
        <v>0</v>
      </c>
    </row>
    <row r="270" spans="1:11" ht="12.75">
      <c r="A270" s="34"/>
      <c r="K270" s="33">
        <f t="shared" si="0"/>
        <v>0</v>
      </c>
    </row>
    <row r="271" spans="1:11" ht="12.75">
      <c r="A271" s="34"/>
      <c r="K271" s="33">
        <f t="shared" si="0"/>
        <v>0</v>
      </c>
    </row>
    <row r="272" spans="1:11" ht="12.75">
      <c r="A272" s="34"/>
      <c r="K272" s="33">
        <f t="shared" si="0"/>
        <v>0</v>
      </c>
    </row>
    <row r="273" spans="1:11" ht="12.75">
      <c r="A273" s="34"/>
      <c r="K273" s="33">
        <f t="shared" si="0"/>
        <v>0</v>
      </c>
    </row>
    <row r="274" spans="1:11" ht="12.75">
      <c r="A274" s="34"/>
      <c r="K274" s="33">
        <f t="shared" si="0"/>
        <v>0</v>
      </c>
    </row>
    <row r="275" spans="1:11" ht="12.75">
      <c r="A275" s="34"/>
      <c r="K275" s="33">
        <f t="shared" si="0"/>
        <v>0</v>
      </c>
    </row>
    <row r="276" spans="1:11" ht="12.75">
      <c r="A276" s="34"/>
      <c r="K276" s="33">
        <f t="shared" si="0"/>
        <v>0</v>
      </c>
    </row>
    <row r="277" spans="1:11" ht="12.75">
      <c r="A277" s="34"/>
      <c r="K277" s="33">
        <f t="shared" si="0"/>
        <v>0</v>
      </c>
    </row>
    <row r="278" spans="1:11" ht="12.75">
      <c r="A278" s="34"/>
      <c r="K278" s="33">
        <f t="shared" si="0"/>
        <v>0</v>
      </c>
    </row>
    <row r="279" spans="1:11" ht="12.75">
      <c r="A279" s="34"/>
      <c r="K279" s="33">
        <f t="shared" si="0"/>
        <v>0</v>
      </c>
    </row>
    <row r="280" spans="1:11" ht="12.75">
      <c r="A280" s="34"/>
      <c r="K280" s="33">
        <f t="shared" si="0"/>
        <v>0</v>
      </c>
    </row>
    <row r="281" spans="1:11" ht="12.75">
      <c r="A281" s="34"/>
      <c r="K281" s="33">
        <f t="shared" si="0"/>
        <v>0</v>
      </c>
    </row>
    <row r="282" spans="1:11" ht="12.75">
      <c r="A282" s="34"/>
      <c r="K282" s="33">
        <f t="shared" si="0"/>
        <v>0</v>
      </c>
    </row>
    <row r="283" spans="1:11" ht="12.75">
      <c r="A283" s="34"/>
      <c r="K283" s="33">
        <f t="shared" si="0"/>
        <v>0</v>
      </c>
    </row>
    <row r="284" spans="1:11" ht="12.75">
      <c r="A284" s="34"/>
      <c r="K284" s="33">
        <f t="shared" si="0"/>
        <v>0</v>
      </c>
    </row>
    <row r="285" spans="1:11" ht="12.75">
      <c r="A285" s="34"/>
      <c r="K285" s="33">
        <f t="shared" si="0"/>
        <v>0</v>
      </c>
    </row>
    <row r="286" spans="1:11" ht="12.75">
      <c r="A286" s="34"/>
      <c r="K286" s="33">
        <f t="shared" si="0"/>
        <v>0</v>
      </c>
    </row>
    <row r="287" spans="1:11" ht="12.75">
      <c r="A287" s="34"/>
      <c r="K287" s="33">
        <f t="shared" si="0"/>
        <v>0</v>
      </c>
    </row>
    <row r="288" spans="1:11" ht="12.75">
      <c r="A288" s="34"/>
      <c r="K288" s="33">
        <f t="shared" si="0"/>
        <v>0</v>
      </c>
    </row>
    <row r="289" spans="1:11" ht="12.75">
      <c r="A289" s="34"/>
      <c r="K289" s="33">
        <f t="shared" si="0"/>
        <v>0</v>
      </c>
    </row>
    <row r="290" spans="1:11" ht="12.75">
      <c r="A290" s="34"/>
      <c r="K290" s="33">
        <f t="shared" si="0"/>
        <v>0</v>
      </c>
    </row>
    <row r="291" spans="1:11" ht="12.75">
      <c r="A291" s="34"/>
      <c r="K291" s="33">
        <f t="shared" si="0"/>
        <v>0</v>
      </c>
    </row>
    <row r="292" spans="1:11" ht="12.75">
      <c r="A292" s="34"/>
      <c r="K292" s="33">
        <f t="shared" si="0"/>
        <v>0</v>
      </c>
    </row>
    <row r="293" spans="1:11" ht="12.75">
      <c r="A293" s="34"/>
      <c r="K293" s="33">
        <f t="shared" si="0"/>
        <v>0</v>
      </c>
    </row>
    <row r="294" spans="1:11" ht="12.75">
      <c r="A294" s="34"/>
      <c r="K294" s="33">
        <f t="shared" si="0"/>
        <v>0</v>
      </c>
    </row>
    <row r="295" spans="1:11" ht="12.75">
      <c r="A295" s="34"/>
      <c r="K295" s="33">
        <f t="shared" si="0"/>
        <v>0</v>
      </c>
    </row>
    <row r="296" spans="1:11" ht="12.75">
      <c r="A296" s="34"/>
      <c r="K296" s="33">
        <f t="shared" si="0"/>
        <v>0</v>
      </c>
    </row>
    <row r="297" spans="1:11" ht="12.75">
      <c r="A297" s="34"/>
      <c r="K297" s="33">
        <f t="shared" si="0"/>
        <v>0</v>
      </c>
    </row>
    <row r="298" spans="1:11" ht="12.75">
      <c r="A298" s="34"/>
      <c r="K298" s="33">
        <f t="shared" si="0"/>
        <v>0</v>
      </c>
    </row>
    <row r="299" spans="1:11" ht="12.75">
      <c r="A299" s="34"/>
      <c r="K299" s="33">
        <f t="shared" si="0"/>
        <v>0</v>
      </c>
    </row>
    <row r="300" spans="1:11" ht="12.75">
      <c r="A300" s="34"/>
      <c r="K300" s="33">
        <f t="shared" si="0"/>
        <v>0</v>
      </c>
    </row>
    <row r="301" spans="1:11" ht="12.75">
      <c r="A301" s="34"/>
      <c r="K301" s="33">
        <f t="shared" si="0"/>
        <v>0</v>
      </c>
    </row>
    <row r="302" spans="1:11" ht="12.75">
      <c r="A302" s="34"/>
      <c r="K302" s="33">
        <f t="shared" si="0"/>
        <v>0</v>
      </c>
    </row>
    <row r="303" spans="1:11" ht="12.75">
      <c r="A303" s="34"/>
      <c r="K303" s="33">
        <f t="shared" si="0"/>
        <v>0</v>
      </c>
    </row>
    <row r="304" spans="1:11" ht="12.75">
      <c r="A304" s="34"/>
      <c r="K304" s="33">
        <f t="shared" si="0"/>
        <v>0</v>
      </c>
    </row>
    <row r="305" spans="1:11" ht="12.75">
      <c r="A305" s="34"/>
      <c r="K305" s="33">
        <f t="shared" si="0"/>
        <v>0</v>
      </c>
    </row>
    <row r="306" spans="1:11" ht="12.75">
      <c r="A306" s="34"/>
      <c r="K306" s="33">
        <f t="shared" si="0"/>
        <v>0</v>
      </c>
    </row>
    <row r="307" spans="1:11" ht="12.75">
      <c r="A307" s="34"/>
      <c r="K307" s="33">
        <f t="shared" si="0"/>
        <v>0</v>
      </c>
    </row>
    <row r="308" spans="1:11" ht="12.75">
      <c r="A308" s="34"/>
      <c r="K308" s="33">
        <f t="shared" si="0"/>
        <v>0</v>
      </c>
    </row>
    <row r="309" spans="1:11" ht="12.75">
      <c r="A309" s="34"/>
      <c r="K309" s="33">
        <f t="shared" si="0"/>
        <v>0</v>
      </c>
    </row>
    <row r="310" spans="1:11" ht="12.75">
      <c r="A310" s="34"/>
      <c r="K310" s="33">
        <f t="shared" si="0"/>
        <v>0</v>
      </c>
    </row>
    <row r="311" spans="1:11" ht="12.75">
      <c r="A311" s="34"/>
      <c r="K311" s="33">
        <f t="shared" si="0"/>
        <v>0</v>
      </c>
    </row>
    <row r="312" spans="1:11" ht="12.75">
      <c r="A312" s="34"/>
      <c r="K312" s="33">
        <f t="shared" si="0"/>
        <v>0</v>
      </c>
    </row>
    <row r="313" spans="1:11" ht="12.75">
      <c r="A313" s="34"/>
      <c r="K313" s="33">
        <f t="shared" si="0"/>
        <v>0</v>
      </c>
    </row>
    <row r="314" spans="1:11" ht="12.75">
      <c r="A314" s="34"/>
      <c r="K314" s="33">
        <f t="shared" si="0"/>
        <v>0</v>
      </c>
    </row>
    <row r="315" spans="1:11" ht="12.75">
      <c r="A315" s="34"/>
      <c r="K315" s="33">
        <f t="shared" si="0"/>
        <v>0</v>
      </c>
    </row>
    <row r="316" spans="1:11" ht="12.75">
      <c r="A316" s="34"/>
      <c r="K316" s="33">
        <f t="shared" si="0"/>
        <v>0</v>
      </c>
    </row>
    <row r="317" spans="1:11" ht="12.75">
      <c r="A317" s="34"/>
      <c r="K317" s="33">
        <f t="shared" si="0"/>
        <v>0</v>
      </c>
    </row>
    <row r="318" spans="1:11" ht="12.75">
      <c r="A318" s="34"/>
      <c r="K318" s="33">
        <f t="shared" si="0"/>
        <v>0</v>
      </c>
    </row>
    <row r="319" spans="1:11" ht="12.75">
      <c r="A319" s="34"/>
      <c r="K319" s="33">
        <f t="shared" si="0"/>
        <v>0</v>
      </c>
    </row>
    <row r="320" spans="1:11" ht="12.75">
      <c r="A320" s="34"/>
      <c r="K320" s="33">
        <f t="shared" si="0"/>
        <v>0</v>
      </c>
    </row>
    <row r="321" spans="1:11" ht="12.75">
      <c r="A321" s="34"/>
      <c r="K321" s="33">
        <f t="shared" si="0"/>
        <v>0</v>
      </c>
    </row>
    <row r="322" spans="1:11" ht="12.75">
      <c r="A322" s="34"/>
      <c r="K322" s="33">
        <f t="shared" si="0"/>
        <v>0</v>
      </c>
    </row>
    <row r="323" spans="1:11" ht="12.75">
      <c r="A323" s="34"/>
      <c r="K323" s="33">
        <f t="shared" si="0"/>
        <v>0</v>
      </c>
    </row>
    <row r="324" spans="1:11" ht="12.75">
      <c r="A324" s="34"/>
      <c r="K324" s="33">
        <f t="shared" si="0"/>
        <v>0</v>
      </c>
    </row>
    <row r="325" spans="1:11" ht="12.75">
      <c r="A325" s="34"/>
      <c r="K325" s="33">
        <f t="shared" si="0"/>
        <v>0</v>
      </c>
    </row>
    <row r="326" spans="1:11" ht="12.75">
      <c r="A326" s="34"/>
      <c r="K326" s="33">
        <f t="shared" si="0"/>
        <v>0</v>
      </c>
    </row>
    <row r="327" spans="1:11" ht="12.75">
      <c r="A327" s="34"/>
      <c r="K327" s="33">
        <f t="shared" si="0"/>
        <v>0</v>
      </c>
    </row>
    <row r="328" spans="1:11" ht="12.75">
      <c r="A328" s="34"/>
      <c r="K328" s="33">
        <f t="shared" si="0"/>
        <v>0</v>
      </c>
    </row>
    <row r="329" spans="1:11" ht="12.75">
      <c r="A329" s="34"/>
      <c r="K329" s="33">
        <f t="shared" si="0"/>
        <v>0</v>
      </c>
    </row>
    <row r="330" spans="1:11" ht="12.75">
      <c r="A330" s="34"/>
      <c r="K330" s="33">
        <f t="shared" si="0"/>
        <v>0</v>
      </c>
    </row>
    <row r="331" spans="1:11" ht="12.75">
      <c r="A331" s="34"/>
      <c r="K331" s="33">
        <f t="shared" si="0"/>
        <v>0</v>
      </c>
    </row>
    <row r="332" spans="1:11" ht="12.75">
      <c r="A332" s="34"/>
      <c r="K332" s="33">
        <f t="shared" si="0"/>
        <v>0</v>
      </c>
    </row>
    <row r="333" spans="1:11" ht="12.75">
      <c r="A333" s="34"/>
      <c r="K333" s="33">
        <f t="shared" si="0"/>
        <v>0</v>
      </c>
    </row>
    <row r="334" spans="1:11" ht="12.75">
      <c r="A334" s="34"/>
      <c r="K334" s="33">
        <f t="shared" si="0"/>
        <v>0</v>
      </c>
    </row>
    <row r="335" spans="1:11" ht="12.75">
      <c r="A335" s="34"/>
      <c r="K335" s="33">
        <f t="shared" si="0"/>
        <v>0</v>
      </c>
    </row>
    <row r="336" spans="1:11" ht="12.75">
      <c r="A336" s="34"/>
      <c r="K336" s="33">
        <f t="shared" si="0"/>
        <v>0</v>
      </c>
    </row>
    <row r="337" spans="1:11" ht="12.75">
      <c r="A337" s="34"/>
      <c r="K337" s="33">
        <f t="shared" si="0"/>
        <v>0</v>
      </c>
    </row>
    <row r="338" spans="1:11" ht="12.75">
      <c r="A338" s="34"/>
      <c r="K338" s="33">
        <f t="shared" si="0"/>
        <v>0</v>
      </c>
    </row>
    <row r="339" spans="1:11" ht="12.75">
      <c r="A339" s="34"/>
      <c r="K339" s="33">
        <f t="shared" si="0"/>
        <v>0</v>
      </c>
    </row>
    <row r="340" spans="1:11" ht="12.75">
      <c r="A340" s="34"/>
      <c r="K340" s="33">
        <f t="shared" si="0"/>
        <v>0</v>
      </c>
    </row>
    <row r="341" spans="1:11" ht="12.75">
      <c r="A341" s="34"/>
      <c r="K341" s="33">
        <f t="shared" si="0"/>
        <v>0</v>
      </c>
    </row>
    <row r="342" spans="1:11" ht="12.75">
      <c r="A342" s="34"/>
      <c r="K342" s="33">
        <f t="shared" si="0"/>
        <v>0</v>
      </c>
    </row>
    <row r="343" spans="1:11" ht="12.75">
      <c r="A343" s="34"/>
      <c r="K343" s="33">
        <f t="shared" si="0"/>
        <v>0</v>
      </c>
    </row>
    <row r="344" spans="1:11" ht="12.75">
      <c r="A344" s="34"/>
      <c r="K344" s="33">
        <f t="shared" si="0"/>
        <v>0</v>
      </c>
    </row>
    <row r="345" spans="1:11" ht="12.75">
      <c r="A345" s="34"/>
      <c r="K345" s="33">
        <f t="shared" si="0"/>
        <v>0</v>
      </c>
    </row>
    <row r="346" spans="1:11" ht="12.75">
      <c r="A346" s="34"/>
      <c r="K346" s="33">
        <f t="shared" si="0"/>
        <v>0</v>
      </c>
    </row>
    <row r="347" spans="1:11" ht="12.75">
      <c r="A347" s="34"/>
      <c r="K347" s="33">
        <f t="shared" si="0"/>
        <v>0</v>
      </c>
    </row>
    <row r="348" spans="1:11" ht="12.75">
      <c r="A348" s="34"/>
      <c r="K348" s="33">
        <f t="shared" si="0"/>
        <v>0</v>
      </c>
    </row>
    <row r="349" spans="1:11" ht="12.75">
      <c r="A349" s="34"/>
      <c r="K349" s="33">
        <f t="shared" si="0"/>
        <v>0</v>
      </c>
    </row>
    <row r="350" spans="1:11" ht="12.75">
      <c r="A350" s="34"/>
      <c r="K350" s="33">
        <f t="shared" si="0"/>
        <v>0</v>
      </c>
    </row>
    <row r="351" spans="1:11" ht="12.75">
      <c r="A351" s="34"/>
      <c r="K351" s="33">
        <f t="shared" si="0"/>
        <v>0</v>
      </c>
    </row>
    <row r="352" spans="1:11" ht="12.75">
      <c r="A352" s="34"/>
      <c r="K352" s="33">
        <f t="shared" si="0"/>
        <v>0</v>
      </c>
    </row>
    <row r="353" spans="1:11" ht="12.75">
      <c r="A353" s="34"/>
      <c r="K353" s="33">
        <f t="shared" si="0"/>
        <v>0</v>
      </c>
    </row>
    <row r="354" spans="1:11" ht="12.75">
      <c r="A354" s="34"/>
      <c r="K354" s="33">
        <f t="shared" si="0"/>
        <v>0</v>
      </c>
    </row>
    <row r="355" spans="1:11" ht="12.75">
      <c r="A355" s="34"/>
      <c r="K355" s="33">
        <f t="shared" si="0"/>
        <v>0</v>
      </c>
    </row>
    <row r="356" spans="1:11" ht="12.75">
      <c r="A356" s="34"/>
      <c r="K356" s="33">
        <f t="shared" si="0"/>
        <v>0</v>
      </c>
    </row>
    <row r="357" spans="1:11" ht="12.75">
      <c r="A357" s="34"/>
      <c r="K357" s="33">
        <f t="shared" si="0"/>
        <v>0</v>
      </c>
    </row>
    <row r="358" spans="1:11" ht="12.75">
      <c r="A358" s="34"/>
      <c r="K358" s="33">
        <f t="shared" si="0"/>
        <v>0</v>
      </c>
    </row>
    <row r="359" spans="1:11" ht="12.75">
      <c r="A359" s="34"/>
      <c r="K359" s="33">
        <f t="shared" si="0"/>
        <v>0</v>
      </c>
    </row>
    <row r="360" spans="1:11" ht="12.75">
      <c r="A360" s="34"/>
      <c r="K360" s="33">
        <f t="shared" si="0"/>
        <v>0</v>
      </c>
    </row>
    <row r="361" spans="1:11" ht="12.75">
      <c r="A361" s="34"/>
      <c r="K361" s="33">
        <f t="shared" si="0"/>
        <v>0</v>
      </c>
    </row>
    <row r="362" spans="1:11" ht="12.75">
      <c r="A362" s="34"/>
      <c r="K362" s="33">
        <f t="shared" si="0"/>
        <v>0</v>
      </c>
    </row>
    <row r="363" spans="1:11" ht="12.75">
      <c r="A363" s="34"/>
      <c r="K363" s="33">
        <f t="shared" si="0"/>
        <v>0</v>
      </c>
    </row>
    <row r="364" spans="1:11" ht="12.75">
      <c r="A364" s="34"/>
      <c r="K364" s="33">
        <f t="shared" si="0"/>
        <v>0</v>
      </c>
    </row>
    <row r="365" spans="1:11" ht="12.75">
      <c r="A365" s="34"/>
      <c r="K365" s="33">
        <f t="shared" si="0"/>
        <v>0</v>
      </c>
    </row>
    <row r="366" spans="1:11" ht="12.75">
      <c r="A366" s="34"/>
      <c r="K366" s="33">
        <f t="shared" si="0"/>
        <v>0</v>
      </c>
    </row>
    <row r="367" spans="1:11" ht="12.75">
      <c r="A367" s="34"/>
      <c r="K367" s="33">
        <f t="shared" si="0"/>
        <v>0</v>
      </c>
    </row>
    <row r="368" spans="1:11" ht="12.75">
      <c r="A368" s="34"/>
      <c r="K368" s="33">
        <f t="shared" si="0"/>
        <v>0</v>
      </c>
    </row>
    <row r="369" spans="1:11" ht="12.75">
      <c r="A369" s="34"/>
      <c r="K369" s="33">
        <f t="shared" si="0"/>
        <v>0</v>
      </c>
    </row>
    <row r="370" spans="1:11" ht="12.75">
      <c r="A370" s="34"/>
      <c r="K370" s="33">
        <f t="shared" si="0"/>
        <v>0</v>
      </c>
    </row>
    <row r="371" spans="1:11" ht="12.75">
      <c r="A371" s="34"/>
      <c r="K371" s="33">
        <f t="shared" si="0"/>
        <v>0</v>
      </c>
    </row>
    <row r="372" spans="1:11" ht="12.75">
      <c r="A372" s="34"/>
      <c r="K372" s="33">
        <f t="shared" si="0"/>
        <v>0</v>
      </c>
    </row>
    <row r="373" spans="1:11" ht="12.75">
      <c r="A373" s="34"/>
      <c r="K373" s="33">
        <f t="shared" si="0"/>
        <v>0</v>
      </c>
    </row>
    <row r="374" spans="1:11" ht="12.75">
      <c r="A374" s="34"/>
      <c r="K374" s="33">
        <f t="shared" si="0"/>
        <v>0</v>
      </c>
    </row>
    <row r="375" spans="1:11" ht="12.75">
      <c r="A375" s="34"/>
      <c r="K375" s="33">
        <f t="shared" si="0"/>
        <v>0</v>
      </c>
    </row>
    <row r="376" spans="1:11" ht="12.75">
      <c r="A376" s="34"/>
      <c r="K376" s="33">
        <f t="shared" si="0"/>
        <v>0</v>
      </c>
    </row>
    <row r="377" spans="1:11" ht="12.75">
      <c r="A377" s="34"/>
      <c r="K377" s="33">
        <f t="shared" si="0"/>
        <v>0</v>
      </c>
    </row>
    <row r="378" spans="1:11" ht="12.75">
      <c r="A378" s="34"/>
      <c r="K378" s="33">
        <f t="shared" si="0"/>
        <v>0</v>
      </c>
    </row>
    <row r="379" spans="1:11" ht="12.75">
      <c r="A379" s="34"/>
      <c r="K379" s="33">
        <f t="shared" si="0"/>
        <v>0</v>
      </c>
    </row>
    <row r="380" spans="1:11" ht="12.75">
      <c r="A380" s="34"/>
      <c r="K380" s="33">
        <f t="shared" si="0"/>
        <v>0</v>
      </c>
    </row>
    <row r="381" spans="1:11" ht="12.75">
      <c r="A381" s="34"/>
      <c r="K381" s="33">
        <f t="shared" si="0"/>
        <v>0</v>
      </c>
    </row>
    <row r="382" spans="1:11" ht="12.75">
      <c r="A382" s="34"/>
      <c r="K382" s="33">
        <f t="shared" si="0"/>
        <v>0</v>
      </c>
    </row>
    <row r="383" spans="1:11" ht="12.75">
      <c r="A383" s="34"/>
      <c r="K383" s="33">
        <f t="shared" si="0"/>
        <v>0</v>
      </c>
    </row>
    <row r="384" spans="1:11" ht="12.75">
      <c r="A384" s="34"/>
      <c r="K384" s="33">
        <f t="shared" si="0"/>
        <v>0</v>
      </c>
    </row>
    <row r="385" spans="1:11" ht="12.75">
      <c r="A385" s="34"/>
      <c r="K385" s="33">
        <f t="shared" si="0"/>
        <v>0</v>
      </c>
    </row>
    <row r="386" spans="1:11" ht="12.75">
      <c r="A386" s="34"/>
      <c r="K386" s="33">
        <f t="shared" si="0"/>
        <v>0</v>
      </c>
    </row>
    <row r="387" spans="1:11" ht="12.75">
      <c r="A387" s="34"/>
      <c r="K387" s="33">
        <f t="shared" si="0"/>
        <v>0</v>
      </c>
    </row>
    <row r="388" spans="1:11" ht="12.75">
      <c r="A388" s="34"/>
      <c r="K388" s="33">
        <f t="shared" si="0"/>
        <v>0</v>
      </c>
    </row>
    <row r="389" spans="1:11" ht="12.75">
      <c r="A389" s="34"/>
      <c r="K389" s="33">
        <f t="shared" si="0"/>
        <v>0</v>
      </c>
    </row>
    <row r="390" spans="1:11" ht="12.75">
      <c r="A390" s="34"/>
      <c r="K390" s="33">
        <f t="shared" si="0"/>
        <v>0</v>
      </c>
    </row>
    <row r="391" spans="1:11" ht="12.75">
      <c r="A391" s="34"/>
      <c r="K391" s="33">
        <f t="shared" si="0"/>
        <v>0</v>
      </c>
    </row>
    <row r="392" spans="1:11" ht="12.75">
      <c r="A392" s="34"/>
      <c r="K392" s="33">
        <f t="shared" si="0"/>
        <v>0</v>
      </c>
    </row>
    <row r="393" spans="1:11" ht="12.75">
      <c r="A393" s="34"/>
      <c r="K393" s="33">
        <f t="shared" si="0"/>
        <v>0</v>
      </c>
    </row>
    <row r="394" spans="1:11" ht="12.75">
      <c r="A394" s="34"/>
      <c r="K394" s="33">
        <f t="shared" si="0"/>
        <v>0</v>
      </c>
    </row>
    <row r="395" spans="1:11" ht="12.75">
      <c r="A395" s="34"/>
      <c r="K395" s="33">
        <f t="shared" si="0"/>
        <v>0</v>
      </c>
    </row>
    <row r="396" spans="1:11" ht="12.75">
      <c r="A396" s="34"/>
      <c r="K396" s="33">
        <f t="shared" si="0"/>
        <v>0</v>
      </c>
    </row>
    <row r="397" spans="1:11" ht="12.75">
      <c r="A397" s="34"/>
      <c r="K397" s="33">
        <f t="shared" si="0"/>
        <v>0</v>
      </c>
    </row>
    <row r="398" spans="1:11" ht="12.75">
      <c r="A398" s="34"/>
      <c r="K398" s="33">
        <f t="shared" si="0"/>
        <v>0</v>
      </c>
    </row>
    <row r="399" spans="1:11" ht="12.75">
      <c r="A399" s="34"/>
      <c r="K399" s="33">
        <f t="shared" si="0"/>
        <v>0</v>
      </c>
    </row>
    <row r="400" spans="1:11" ht="12.75">
      <c r="A400" s="34"/>
      <c r="K400" s="33">
        <f t="shared" si="0"/>
        <v>0</v>
      </c>
    </row>
    <row r="401" spans="1:11" ht="12.75">
      <c r="A401" s="34"/>
      <c r="K401" s="33">
        <f t="shared" si="0"/>
        <v>0</v>
      </c>
    </row>
    <row r="402" spans="1:11" ht="12.75">
      <c r="A402" s="34"/>
      <c r="K402" s="33">
        <f t="shared" si="0"/>
        <v>0</v>
      </c>
    </row>
    <row r="403" spans="1:11" ht="12.75">
      <c r="A403" s="34"/>
      <c r="K403" s="33">
        <f t="shared" si="0"/>
        <v>0</v>
      </c>
    </row>
    <row r="404" spans="1:11" ht="12.75">
      <c r="A404" s="34"/>
      <c r="K404" s="33">
        <f t="shared" si="0"/>
        <v>0</v>
      </c>
    </row>
    <row r="405" spans="1:11" ht="12.75">
      <c r="A405" s="34"/>
      <c r="K405" s="33">
        <f t="shared" si="0"/>
        <v>0</v>
      </c>
    </row>
    <row r="406" spans="1:11" ht="12.75">
      <c r="A406" s="34"/>
      <c r="K406" s="33">
        <f t="shared" si="0"/>
        <v>0</v>
      </c>
    </row>
    <row r="407" spans="1:11" ht="12.75">
      <c r="A407" s="34"/>
      <c r="K407" s="33">
        <f t="shared" si="0"/>
        <v>0</v>
      </c>
    </row>
    <row r="408" spans="1:11" ht="12.75">
      <c r="A408" s="34"/>
      <c r="K408" s="33">
        <f t="shared" si="0"/>
        <v>0</v>
      </c>
    </row>
    <row r="409" spans="1:11" ht="12.75">
      <c r="A409" s="34"/>
      <c r="K409" s="33">
        <f t="shared" si="0"/>
        <v>0</v>
      </c>
    </row>
    <row r="410" spans="1:11" ht="12.75">
      <c r="A410" s="34"/>
      <c r="K410" s="33">
        <f t="shared" si="0"/>
        <v>0</v>
      </c>
    </row>
    <row r="411" spans="1:11" ht="12.75">
      <c r="A411" s="34"/>
      <c r="K411" s="33">
        <f t="shared" si="0"/>
        <v>0</v>
      </c>
    </row>
    <row r="412" spans="1:11" ht="12.75">
      <c r="A412" s="34"/>
      <c r="K412" s="33">
        <f t="shared" si="0"/>
        <v>0</v>
      </c>
    </row>
    <row r="413" spans="1:11" ht="12.75">
      <c r="A413" s="34"/>
      <c r="K413" s="33">
        <f t="shared" si="0"/>
        <v>0</v>
      </c>
    </row>
    <row r="414" spans="1:11" ht="12.75">
      <c r="A414" s="34"/>
      <c r="K414" s="33">
        <f t="shared" si="0"/>
        <v>0</v>
      </c>
    </row>
    <row r="415" spans="1:11" ht="12.75">
      <c r="A415" s="34"/>
      <c r="K415" s="33">
        <f t="shared" si="0"/>
        <v>0</v>
      </c>
    </row>
    <row r="416" spans="1:11" ht="12.75">
      <c r="A416" s="34"/>
      <c r="K416" s="33">
        <f t="shared" si="0"/>
        <v>0</v>
      </c>
    </row>
    <row r="417" spans="1:11" ht="12.75">
      <c r="A417" s="34"/>
      <c r="K417" s="33">
        <f t="shared" si="0"/>
        <v>0</v>
      </c>
    </row>
    <row r="418" spans="1:11" ht="12.75">
      <c r="A418" s="34"/>
      <c r="K418" s="33">
        <f t="shared" si="0"/>
        <v>0</v>
      </c>
    </row>
    <row r="419" spans="1:11" ht="12.75">
      <c r="A419" s="34"/>
      <c r="K419" s="33">
        <f t="shared" si="0"/>
        <v>0</v>
      </c>
    </row>
    <row r="420" spans="1:11" ht="12.75">
      <c r="A420" s="34"/>
      <c r="K420" s="33">
        <f t="shared" si="0"/>
        <v>0</v>
      </c>
    </row>
    <row r="421" spans="1:11" ht="12.75">
      <c r="A421" s="34"/>
      <c r="K421" s="33">
        <f t="shared" si="0"/>
        <v>0</v>
      </c>
    </row>
    <row r="422" spans="1:11" ht="12.75">
      <c r="A422" s="34"/>
      <c r="K422" s="33">
        <f t="shared" si="0"/>
        <v>0</v>
      </c>
    </row>
    <row r="423" spans="1:11" ht="12.75">
      <c r="A423" s="34"/>
      <c r="K423" s="33">
        <f t="shared" si="0"/>
        <v>0</v>
      </c>
    </row>
    <row r="424" spans="1:11" ht="12.75">
      <c r="A424" s="34"/>
      <c r="K424" s="33">
        <f t="shared" si="0"/>
        <v>0</v>
      </c>
    </row>
    <row r="425" spans="1:11" ht="12.75">
      <c r="A425" s="34"/>
      <c r="K425" s="33">
        <f t="shared" si="0"/>
        <v>0</v>
      </c>
    </row>
    <row r="426" spans="1:11" ht="12.75">
      <c r="A426" s="34"/>
      <c r="K426" s="33">
        <f t="shared" si="0"/>
        <v>0</v>
      </c>
    </row>
    <row r="427" spans="1:11" ht="12.75">
      <c r="A427" s="34"/>
      <c r="K427" s="33">
        <f t="shared" si="0"/>
        <v>0</v>
      </c>
    </row>
    <row r="428" spans="1:11" ht="12.75">
      <c r="A428" s="34"/>
      <c r="K428" s="33">
        <f t="shared" si="0"/>
        <v>0</v>
      </c>
    </row>
    <row r="429" spans="1:11" ht="12.75">
      <c r="A429" s="34"/>
      <c r="K429" s="33">
        <f t="shared" si="0"/>
        <v>0</v>
      </c>
    </row>
    <row r="430" spans="1:11" ht="12.75">
      <c r="A430" s="34"/>
      <c r="K430" s="33">
        <f t="shared" si="0"/>
        <v>0</v>
      </c>
    </row>
    <row r="431" spans="1:11" ht="12.75">
      <c r="A431" s="34"/>
      <c r="K431" s="33">
        <f t="shared" si="0"/>
        <v>0</v>
      </c>
    </row>
    <row r="432" spans="1:11" ht="12.75">
      <c r="A432" s="34"/>
      <c r="K432" s="33">
        <f t="shared" si="0"/>
        <v>0</v>
      </c>
    </row>
    <row r="433" spans="1:11" ht="12.75">
      <c r="A433" s="34"/>
      <c r="K433" s="33">
        <f t="shared" si="0"/>
        <v>0</v>
      </c>
    </row>
    <row r="434" spans="1:11" ht="12.75">
      <c r="A434" s="34"/>
      <c r="K434" s="33">
        <f t="shared" si="0"/>
        <v>0</v>
      </c>
    </row>
    <row r="435" spans="1:11" ht="12.75">
      <c r="A435" s="34"/>
      <c r="K435" s="33">
        <f t="shared" si="0"/>
        <v>0</v>
      </c>
    </row>
    <row r="436" spans="1:11" ht="12.75">
      <c r="A436" s="34"/>
      <c r="K436" s="33">
        <f t="shared" si="0"/>
        <v>0</v>
      </c>
    </row>
    <row r="437" spans="1:11" ht="12.75">
      <c r="A437" s="34"/>
      <c r="K437" s="33">
        <f t="shared" si="0"/>
        <v>0</v>
      </c>
    </row>
    <row r="438" spans="1:11" ht="12.75">
      <c r="A438" s="34"/>
      <c r="K438" s="33">
        <f t="shared" si="0"/>
        <v>0</v>
      </c>
    </row>
    <row r="439" spans="1:11" ht="12.75">
      <c r="A439" s="34"/>
      <c r="K439" s="33">
        <f t="shared" si="0"/>
        <v>0</v>
      </c>
    </row>
    <row r="440" spans="1:11" ht="12.75">
      <c r="A440" s="34"/>
      <c r="K440" s="33">
        <f t="shared" si="0"/>
        <v>0</v>
      </c>
    </row>
    <row r="441" spans="1:11" ht="12.75">
      <c r="A441" s="34"/>
      <c r="K441" s="33">
        <f t="shared" si="0"/>
        <v>0</v>
      </c>
    </row>
    <row r="442" spans="1:11" ht="12.75">
      <c r="A442" s="34"/>
      <c r="K442" s="33">
        <f t="shared" si="0"/>
        <v>0</v>
      </c>
    </row>
    <row r="443" spans="1:11" ht="12.75">
      <c r="A443" s="34"/>
      <c r="K443" s="33">
        <f t="shared" si="0"/>
        <v>0</v>
      </c>
    </row>
    <row r="444" spans="1:11" ht="12.75">
      <c r="A444" s="34"/>
      <c r="K444" s="33">
        <f t="shared" si="0"/>
        <v>0</v>
      </c>
    </row>
    <row r="445" spans="1:11" ht="12.75">
      <c r="A445" s="34"/>
      <c r="K445" s="33">
        <f t="shared" si="0"/>
        <v>0</v>
      </c>
    </row>
    <row r="446" spans="1:11" ht="12.75">
      <c r="A446" s="34"/>
      <c r="K446" s="33">
        <f t="shared" si="0"/>
        <v>0</v>
      </c>
    </row>
    <row r="447" spans="1:11" ht="12.75">
      <c r="A447" s="34"/>
      <c r="K447" s="33">
        <f t="shared" si="0"/>
        <v>0</v>
      </c>
    </row>
    <row r="448" spans="1:11" ht="12.75">
      <c r="A448" s="34"/>
      <c r="K448" s="33">
        <f t="shared" si="0"/>
        <v>0</v>
      </c>
    </row>
    <row r="449" spans="1:11" ht="12.75">
      <c r="A449" s="34"/>
      <c r="K449" s="33">
        <f t="shared" si="0"/>
        <v>0</v>
      </c>
    </row>
    <row r="450" spans="1:11" ht="12.75">
      <c r="A450" s="34"/>
      <c r="K450" s="33">
        <f t="shared" si="0"/>
        <v>0</v>
      </c>
    </row>
    <row r="451" spans="1:11" ht="12.75">
      <c r="A451" s="34"/>
      <c r="K451" s="33">
        <f t="shared" si="0"/>
        <v>0</v>
      </c>
    </row>
    <row r="452" spans="1:11" ht="12.75">
      <c r="A452" s="34"/>
      <c r="K452" s="33">
        <f t="shared" si="0"/>
        <v>0</v>
      </c>
    </row>
    <row r="453" spans="1:11" ht="12.75">
      <c r="A453" s="34"/>
      <c r="K453" s="33">
        <f t="shared" si="0"/>
        <v>0</v>
      </c>
    </row>
    <row r="454" spans="1:11" ht="12.75">
      <c r="A454" s="34"/>
      <c r="K454" s="33">
        <f t="shared" si="0"/>
        <v>0</v>
      </c>
    </row>
    <row r="455" spans="1:11" ht="12.75">
      <c r="A455" s="34"/>
      <c r="K455" s="33">
        <f t="shared" si="0"/>
        <v>0</v>
      </c>
    </row>
    <row r="456" spans="1:11" ht="12.75">
      <c r="A456" s="34"/>
      <c r="K456" s="33">
        <f t="shared" si="0"/>
        <v>0</v>
      </c>
    </row>
    <row r="457" spans="1:11" ht="12.75">
      <c r="A457" s="34"/>
      <c r="K457" s="33">
        <f t="shared" si="0"/>
        <v>0</v>
      </c>
    </row>
    <row r="458" spans="1:11" ht="12.75">
      <c r="A458" s="34"/>
      <c r="K458" s="33">
        <f t="shared" si="0"/>
        <v>0</v>
      </c>
    </row>
    <row r="459" spans="1:11" ht="12.75">
      <c r="A459" s="34"/>
      <c r="K459" s="33">
        <f t="shared" si="0"/>
        <v>0</v>
      </c>
    </row>
    <row r="460" spans="1:11" ht="12.75">
      <c r="A460" s="34"/>
      <c r="K460" s="33">
        <f t="shared" si="0"/>
        <v>0</v>
      </c>
    </row>
    <row r="461" spans="1:11" ht="12.75">
      <c r="A461" s="34"/>
      <c r="K461" s="33">
        <f t="shared" si="0"/>
        <v>0</v>
      </c>
    </row>
    <row r="462" spans="1:11" ht="12.75">
      <c r="A462" s="34"/>
      <c r="K462" s="33">
        <f t="shared" si="0"/>
        <v>0</v>
      </c>
    </row>
    <row r="463" spans="1:11" ht="12.75">
      <c r="A463" s="34"/>
      <c r="K463" s="33">
        <f t="shared" si="0"/>
        <v>0</v>
      </c>
    </row>
    <row r="464" spans="1:11" ht="12.75">
      <c r="A464" s="34"/>
      <c r="K464" s="33">
        <f t="shared" si="0"/>
        <v>0</v>
      </c>
    </row>
    <row r="465" spans="1:11" ht="12.75">
      <c r="A465" s="34"/>
      <c r="K465" s="33">
        <f t="shared" si="0"/>
        <v>0</v>
      </c>
    </row>
    <row r="466" spans="1:11" ht="12.75">
      <c r="A466" s="34"/>
      <c r="K466" s="33">
        <f t="shared" si="0"/>
        <v>0</v>
      </c>
    </row>
    <row r="467" spans="1:11" ht="12.75">
      <c r="A467" s="34"/>
      <c r="K467" s="33">
        <f t="shared" si="0"/>
        <v>0</v>
      </c>
    </row>
    <row r="468" spans="1:11" ht="12.75">
      <c r="A468" s="34"/>
      <c r="K468" s="33">
        <f t="shared" si="0"/>
        <v>0</v>
      </c>
    </row>
    <row r="469" spans="1:11" ht="12.75">
      <c r="A469" s="34"/>
      <c r="K469" s="33">
        <f t="shared" si="0"/>
        <v>0</v>
      </c>
    </row>
    <row r="470" spans="1:11" ht="12.75">
      <c r="A470" s="34"/>
      <c r="K470" s="33">
        <f t="shared" si="0"/>
        <v>0</v>
      </c>
    </row>
    <row r="471" spans="1:11" ht="12.75">
      <c r="A471" s="34"/>
      <c r="K471" s="33">
        <f t="shared" si="0"/>
        <v>0</v>
      </c>
    </row>
    <row r="472" spans="1:11" ht="12.75">
      <c r="A472" s="34"/>
      <c r="K472" s="33">
        <f t="shared" si="0"/>
        <v>0</v>
      </c>
    </row>
    <row r="473" spans="1:11" ht="12.75">
      <c r="A473" s="34"/>
      <c r="K473" s="33">
        <f t="shared" si="0"/>
        <v>0</v>
      </c>
    </row>
    <row r="474" spans="1:11" ht="12.75">
      <c r="A474" s="34"/>
      <c r="K474" s="33">
        <f t="shared" si="0"/>
        <v>0</v>
      </c>
    </row>
    <row r="475" spans="1:11" ht="12.75">
      <c r="A475" s="34"/>
      <c r="K475" s="33">
        <f t="shared" si="0"/>
        <v>0</v>
      </c>
    </row>
    <row r="476" spans="1:11" ht="12.75">
      <c r="A476" s="34"/>
      <c r="K476" s="33">
        <f t="shared" si="0"/>
        <v>0</v>
      </c>
    </row>
    <row r="477" spans="1:11" ht="12.75">
      <c r="A477" s="34"/>
      <c r="K477" s="33">
        <f t="shared" si="0"/>
        <v>0</v>
      </c>
    </row>
    <row r="478" spans="1:11" ht="12.75">
      <c r="A478" s="34"/>
      <c r="K478" s="33">
        <f t="shared" si="0"/>
        <v>0</v>
      </c>
    </row>
    <row r="479" spans="1:11" ht="12.75">
      <c r="A479" s="34"/>
      <c r="K479" s="33">
        <f t="shared" si="0"/>
        <v>0</v>
      </c>
    </row>
    <row r="480" spans="1:11" ht="12.75">
      <c r="A480" s="34"/>
      <c r="K480" s="33">
        <f t="shared" si="0"/>
        <v>0</v>
      </c>
    </row>
    <row r="481" spans="1:11" ht="12.75">
      <c r="A481" s="34"/>
      <c r="K481" s="33">
        <f t="shared" si="0"/>
        <v>0</v>
      </c>
    </row>
    <row r="482" spans="1:11" ht="12.75">
      <c r="A482" s="34"/>
      <c r="K482" s="33">
        <f t="shared" si="0"/>
        <v>0</v>
      </c>
    </row>
    <row r="483" spans="1:11" ht="12.75">
      <c r="A483" s="34"/>
      <c r="K483" s="33">
        <f t="shared" si="0"/>
        <v>0</v>
      </c>
    </row>
    <row r="484" spans="1:11" ht="12.75">
      <c r="A484" s="34"/>
      <c r="K484" s="33">
        <f t="shared" si="0"/>
        <v>0</v>
      </c>
    </row>
    <row r="485" spans="1:11" ht="12.75">
      <c r="A485" s="34"/>
      <c r="K485" s="33">
        <f t="shared" si="0"/>
        <v>0</v>
      </c>
    </row>
    <row r="486" spans="1:11" ht="12.75">
      <c r="A486" s="34"/>
      <c r="K486" s="33">
        <f t="shared" si="0"/>
        <v>0</v>
      </c>
    </row>
    <row r="487" spans="1:11" ht="12.75">
      <c r="A487" s="34"/>
      <c r="K487" s="33">
        <f t="shared" si="0"/>
        <v>0</v>
      </c>
    </row>
    <row r="488" spans="1:11" ht="12.75">
      <c r="A488" s="34"/>
      <c r="K488" s="33">
        <f t="shared" si="0"/>
        <v>0</v>
      </c>
    </row>
    <row r="489" spans="1:11" ht="12.75">
      <c r="A489" s="34"/>
      <c r="K489" s="33">
        <f t="shared" si="0"/>
        <v>0</v>
      </c>
    </row>
    <row r="490" spans="1:11" ht="12.75">
      <c r="A490" s="34"/>
      <c r="K490" s="33">
        <f t="shared" si="0"/>
        <v>0</v>
      </c>
    </row>
    <row r="491" spans="1:11" ht="12.75">
      <c r="A491" s="34"/>
      <c r="K491" s="33">
        <f t="shared" si="0"/>
        <v>0</v>
      </c>
    </row>
    <row r="492" spans="1:11" ht="12.75">
      <c r="A492" s="34"/>
      <c r="K492" s="33">
        <f t="shared" si="0"/>
        <v>0</v>
      </c>
    </row>
    <row r="493" spans="1:11" ht="12.75">
      <c r="A493" s="34"/>
      <c r="K493" s="33">
        <f t="shared" si="0"/>
        <v>0</v>
      </c>
    </row>
    <row r="494" spans="1:11" ht="12.75">
      <c r="A494" s="34"/>
      <c r="K494" s="33">
        <f t="shared" si="0"/>
        <v>0</v>
      </c>
    </row>
    <row r="495" spans="1:11" ht="12.75">
      <c r="A495" s="34"/>
      <c r="K495" s="33">
        <f t="shared" si="0"/>
        <v>0</v>
      </c>
    </row>
    <row r="496" spans="1:11" ht="12.75">
      <c r="A496" s="34"/>
      <c r="K496" s="33">
        <f t="shared" si="0"/>
        <v>0</v>
      </c>
    </row>
    <row r="497" spans="1:11" ht="12.75">
      <c r="A497" s="34"/>
      <c r="K497" s="33">
        <f t="shared" si="0"/>
        <v>0</v>
      </c>
    </row>
    <row r="498" spans="1:11" ht="12.75">
      <c r="A498" s="34"/>
      <c r="K498" s="33">
        <f t="shared" si="0"/>
        <v>0</v>
      </c>
    </row>
    <row r="499" spans="1:11" ht="12.75">
      <c r="A499" s="34"/>
      <c r="K499" s="33">
        <f t="shared" si="0"/>
        <v>0</v>
      </c>
    </row>
    <row r="500" spans="1:11" ht="12.75">
      <c r="A500" s="34"/>
      <c r="K500" s="33">
        <f t="shared" si="0"/>
        <v>0</v>
      </c>
    </row>
    <row r="501" spans="1:11" ht="12.75">
      <c r="A501" s="34"/>
      <c r="K501" s="33">
        <f t="shared" si="0"/>
        <v>0</v>
      </c>
    </row>
    <row r="502" spans="1:11" ht="12.75">
      <c r="A502" s="34"/>
      <c r="K502" s="33">
        <f t="shared" si="0"/>
        <v>0</v>
      </c>
    </row>
    <row r="503" spans="1:11" ht="12.75">
      <c r="A503" s="34"/>
      <c r="K503" s="33">
        <f t="shared" si="0"/>
        <v>0</v>
      </c>
    </row>
    <row r="504" spans="1:11" ht="12.75">
      <c r="A504" s="34"/>
      <c r="K504" s="33">
        <f t="shared" si="0"/>
        <v>0</v>
      </c>
    </row>
    <row r="505" spans="1:11" ht="12.75">
      <c r="A505" s="34"/>
      <c r="K505" s="33">
        <f t="shared" si="0"/>
        <v>0</v>
      </c>
    </row>
    <row r="506" spans="1:11" ht="12.75">
      <c r="A506" s="34"/>
      <c r="K506" s="33">
        <f t="shared" si="0"/>
        <v>0</v>
      </c>
    </row>
    <row r="507" spans="1:11" ht="12.75">
      <c r="A507" s="34"/>
      <c r="K507" s="33">
        <f t="shared" si="0"/>
        <v>0</v>
      </c>
    </row>
    <row r="508" spans="1:11" ht="12.75">
      <c r="A508" s="34"/>
      <c r="K508" s="33">
        <f t="shared" si="0"/>
        <v>0</v>
      </c>
    </row>
    <row r="509" spans="1:11" ht="12.75">
      <c r="A509" s="34"/>
      <c r="K509" s="33">
        <f t="shared" si="0"/>
        <v>0</v>
      </c>
    </row>
    <row r="510" spans="1:11" ht="12.75">
      <c r="A510" s="34"/>
      <c r="K510" s="33">
        <f t="shared" si="0"/>
        <v>0</v>
      </c>
    </row>
    <row r="511" spans="1:11" ht="12.75">
      <c r="A511" s="34"/>
      <c r="K511" s="33">
        <f t="shared" si="0"/>
        <v>0</v>
      </c>
    </row>
    <row r="512" spans="1:11" ht="12.75">
      <c r="A512" s="34"/>
      <c r="K512" s="33">
        <f t="shared" si="0"/>
        <v>0</v>
      </c>
    </row>
    <row r="513" spans="1:11" ht="12.75">
      <c r="A513" s="34"/>
      <c r="K513" s="33">
        <f t="shared" si="0"/>
        <v>0</v>
      </c>
    </row>
    <row r="514" spans="1:11" ht="12.75">
      <c r="A514" s="34"/>
      <c r="K514" s="33">
        <f t="shared" si="0"/>
        <v>0</v>
      </c>
    </row>
    <row r="515" spans="1:11" ht="12.75">
      <c r="A515" s="34"/>
      <c r="K515" s="33">
        <f t="shared" si="0"/>
        <v>0</v>
      </c>
    </row>
    <row r="516" spans="1:11" ht="12.75">
      <c r="A516" s="34"/>
      <c r="K516" s="33">
        <f t="shared" si="0"/>
        <v>0</v>
      </c>
    </row>
    <row r="517" spans="1:11" ht="12.75">
      <c r="A517" s="34"/>
      <c r="K517" s="33">
        <f t="shared" si="0"/>
        <v>0</v>
      </c>
    </row>
    <row r="518" spans="1:11" ht="12.75">
      <c r="A518" s="34"/>
      <c r="K518" s="33">
        <f t="shared" si="0"/>
        <v>0</v>
      </c>
    </row>
    <row r="519" spans="1:11" ht="12.75">
      <c r="A519" s="34"/>
      <c r="K519" s="33">
        <f t="shared" si="0"/>
        <v>0</v>
      </c>
    </row>
    <row r="520" spans="1:11" ht="12.75">
      <c r="A520" s="34"/>
      <c r="K520" s="33">
        <f t="shared" si="0"/>
        <v>0</v>
      </c>
    </row>
    <row r="521" spans="1:11" ht="12.75">
      <c r="A521" s="34"/>
      <c r="K521" s="33">
        <f t="shared" si="0"/>
        <v>0</v>
      </c>
    </row>
    <row r="522" spans="1:11" ht="12.75">
      <c r="A522" s="34"/>
      <c r="K522" s="33">
        <f t="shared" si="0"/>
        <v>0</v>
      </c>
    </row>
    <row r="523" spans="1:11" ht="12.75">
      <c r="A523" s="34"/>
      <c r="K523" s="33">
        <f t="shared" si="0"/>
        <v>0</v>
      </c>
    </row>
    <row r="524" spans="1:11" ht="12.75">
      <c r="A524" s="34"/>
      <c r="K524" s="33">
        <f t="shared" si="0"/>
        <v>0</v>
      </c>
    </row>
    <row r="525" spans="1:11" ht="12.75">
      <c r="A525" s="34"/>
      <c r="K525" s="33">
        <f t="shared" si="0"/>
        <v>0</v>
      </c>
    </row>
    <row r="526" spans="1:11" ht="12.75">
      <c r="A526" s="34"/>
      <c r="K526" s="33">
        <f t="shared" si="0"/>
        <v>0</v>
      </c>
    </row>
    <row r="527" spans="1:11" ht="12.75">
      <c r="A527" s="34"/>
      <c r="K527" s="33">
        <f t="shared" si="0"/>
        <v>0</v>
      </c>
    </row>
    <row r="528" spans="1:11" ht="12.75">
      <c r="A528" s="34"/>
      <c r="K528" s="33">
        <f t="shared" si="0"/>
        <v>0</v>
      </c>
    </row>
    <row r="529" spans="1:11" ht="12.75">
      <c r="A529" s="34"/>
      <c r="K529" s="33">
        <f t="shared" si="0"/>
        <v>0</v>
      </c>
    </row>
    <row r="530" spans="1:11" ht="12.75">
      <c r="A530" s="34"/>
      <c r="K530" s="33">
        <f t="shared" si="0"/>
        <v>0</v>
      </c>
    </row>
    <row r="531" spans="1:11" ht="12.75">
      <c r="A531" s="34"/>
      <c r="K531" s="33">
        <f t="shared" si="0"/>
        <v>0</v>
      </c>
    </row>
    <row r="532" spans="1:11" ht="12.75">
      <c r="A532" s="34"/>
      <c r="K532" s="33">
        <f t="shared" si="0"/>
        <v>0</v>
      </c>
    </row>
    <row r="533" spans="1:11" ht="12.75">
      <c r="A533" s="34"/>
      <c r="K533" s="33">
        <f t="shared" si="0"/>
        <v>0</v>
      </c>
    </row>
    <row r="534" spans="1:11" ht="12.75">
      <c r="A534" s="34"/>
      <c r="K534" s="33">
        <f t="shared" si="0"/>
        <v>0</v>
      </c>
    </row>
    <row r="535" spans="1:11" ht="12.75">
      <c r="A535" s="34"/>
      <c r="K535" s="33">
        <f t="shared" si="0"/>
        <v>0</v>
      </c>
    </row>
    <row r="536" spans="1:11" ht="12.75">
      <c r="A536" s="34"/>
      <c r="K536" s="33">
        <f t="shared" si="0"/>
        <v>0</v>
      </c>
    </row>
    <row r="537" spans="1:11" ht="12.75">
      <c r="A537" s="34"/>
      <c r="K537" s="33">
        <f t="shared" si="0"/>
        <v>0</v>
      </c>
    </row>
    <row r="538" spans="1:11" ht="12.75">
      <c r="A538" s="34"/>
      <c r="K538" s="33">
        <f t="shared" si="0"/>
        <v>0</v>
      </c>
    </row>
    <row r="539" spans="1:11" ht="12.75">
      <c r="A539" s="34"/>
      <c r="K539" s="33">
        <f t="shared" si="0"/>
        <v>0</v>
      </c>
    </row>
    <row r="540" spans="1:11" ht="12.75">
      <c r="A540" s="34"/>
      <c r="K540" s="33">
        <f t="shared" si="0"/>
        <v>0</v>
      </c>
    </row>
    <row r="541" spans="1:11" ht="12.75">
      <c r="A541" s="34"/>
      <c r="K541" s="33">
        <f t="shared" si="0"/>
        <v>0</v>
      </c>
    </row>
    <row r="542" spans="1:11" ht="12.75">
      <c r="A542" s="34"/>
      <c r="K542" s="33">
        <f t="shared" si="0"/>
        <v>0</v>
      </c>
    </row>
    <row r="543" spans="1:11" ht="12.75">
      <c r="A543" s="34"/>
      <c r="K543" s="33">
        <f t="shared" si="0"/>
        <v>0</v>
      </c>
    </row>
    <row r="544" spans="1:11" ht="12.75">
      <c r="A544" s="34"/>
      <c r="K544" s="33">
        <f t="shared" si="0"/>
        <v>0</v>
      </c>
    </row>
    <row r="545" spans="1:11" ht="12.75">
      <c r="A545" s="34"/>
      <c r="K545" s="33">
        <f t="shared" si="0"/>
        <v>0</v>
      </c>
    </row>
    <row r="546" spans="1:11" ht="12.75">
      <c r="A546" s="34"/>
      <c r="K546" s="33">
        <f t="shared" si="0"/>
        <v>0</v>
      </c>
    </row>
    <row r="547" spans="1:11" ht="12.75">
      <c r="A547" s="34"/>
      <c r="K547" s="33">
        <f t="shared" si="0"/>
        <v>0</v>
      </c>
    </row>
    <row r="548" spans="1:11" ht="12.75">
      <c r="A548" s="34"/>
      <c r="K548" s="33">
        <f t="shared" si="0"/>
        <v>0</v>
      </c>
    </row>
    <row r="549" spans="1:11" ht="12.75">
      <c r="A549" s="34"/>
      <c r="K549" s="33">
        <f t="shared" si="0"/>
        <v>0</v>
      </c>
    </row>
    <row r="550" spans="1:11" ht="12.75">
      <c r="A550" s="34"/>
      <c r="K550" s="33">
        <f t="shared" si="0"/>
        <v>0</v>
      </c>
    </row>
    <row r="551" spans="1:11" ht="12.75">
      <c r="A551" s="34"/>
      <c r="K551" s="33">
        <f t="shared" si="0"/>
        <v>0</v>
      </c>
    </row>
    <row r="552" spans="1:11" ht="12.75">
      <c r="A552" s="34"/>
      <c r="K552" s="33">
        <f t="shared" si="0"/>
        <v>0</v>
      </c>
    </row>
    <row r="553" spans="1:11" ht="12.75">
      <c r="A553" s="34"/>
      <c r="K553" s="33">
        <f t="shared" si="0"/>
        <v>0</v>
      </c>
    </row>
    <row r="554" spans="1:11" ht="12.75">
      <c r="A554" s="34"/>
      <c r="K554" s="33">
        <f t="shared" si="0"/>
        <v>0</v>
      </c>
    </row>
    <row r="555" spans="1:11" ht="12.75">
      <c r="A555" s="34"/>
      <c r="K555" s="33">
        <f t="shared" si="0"/>
        <v>0</v>
      </c>
    </row>
    <row r="556" spans="1:11" ht="12.75">
      <c r="A556" s="34"/>
      <c r="K556" s="33">
        <f t="shared" si="0"/>
        <v>0</v>
      </c>
    </row>
    <row r="557" spans="1:11" ht="12.75">
      <c r="A557" s="34"/>
      <c r="K557" s="33">
        <f t="shared" si="0"/>
        <v>0</v>
      </c>
    </row>
    <row r="558" spans="1:11" ht="12.75">
      <c r="A558" s="34"/>
      <c r="K558" s="33">
        <f t="shared" si="0"/>
        <v>0</v>
      </c>
    </row>
    <row r="559" spans="1:11" ht="12.75">
      <c r="A559" s="34"/>
      <c r="K559" s="33">
        <f t="shared" si="0"/>
        <v>0</v>
      </c>
    </row>
    <row r="560" spans="1:11" ht="12.75">
      <c r="A560" s="34"/>
      <c r="K560" s="33">
        <f t="shared" si="0"/>
        <v>0</v>
      </c>
    </row>
    <row r="561" spans="1:11" ht="12.75">
      <c r="A561" s="34"/>
      <c r="K561" s="33">
        <f t="shared" si="0"/>
        <v>0</v>
      </c>
    </row>
    <row r="562" spans="1:11" ht="12.75">
      <c r="A562" s="34"/>
      <c r="K562" s="33">
        <f t="shared" si="0"/>
        <v>0</v>
      </c>
    </row>
    <row r="563" spans="1:11" ht="12.75">
      <c r="A563" s="34"/>
      <c r="K563" s="33">
        <f t="shared" si="0"/>
        <v>0</v>
      </c>
    </row>
    <row r="564" spans="1:11" ht="12.75">
      <c r="A564" s="34"/>
      <c r="K564" s="33">
        <f t="shared" si="0"/>
        <v>0</v>
      </c>
    </row>
    <row r="565" spans="1:11" ht="12.75">
      <c r="A565" s="34"/>
      <c r="K565" s="33">
        <f t="shared" si="0"/>
        <v>0</v>
      </c>
    </row>
    <row r="566" spans="1:11" ht="12.75">
      <c r="A566" s="34"/>
      <c r="K566" s="33">
        <f t="shared" si="0"/>
        <v>0</v>
      </c>
    </row>
    <row r="567" spans="1:11" ht="12.75">
      <c r="A567" s="34"/>
      <c r="K567" s="33">
        <f t="shared" si="0"/>
        <v>0</v>
      </c>
    </row>
    <row r="568" spans="1:11" ht="12.75">
      <c r="A568" s="34"/>
      <c r="K568" s="33">
        <f t="shared" si="0"/>
        <v>0</v>
      </c>
    </row>
    <row r="569" spans="1:11" ht="12.75">
      <c r="A569" s="34"/>
      <c r="K569" s="33">
        <f t="shared" si="0"/>
        <v>0</v>
      </c>
    </row>
    <row r="570" spans="1:11" ht="12.75">
      <c r="A570" s="34"/>
      <c r="K570" s="33">
        <f t="shared" si="0"/>
        <v>0</v>
      </c>
    </row>
    <row r="571" spans="1:11" ht="12.75">
      <c r="A571" s="34"/>
      <c r="K571" s="33">
        <f t="shared" si="0"/>
        <v>0</v>
      </c>
    </row>
    <row r="572" spans="1:11" ht="12.75">
      <c r="A572" s="34"/>
      <c r="K572" s="33">
        <f t="shared" si="0"/>
        <v>0</v>
      </c>
    </row>
    <row r="573" spans="1:11" ht="12.75">
      <c r="A573" s="34"/>
      <c r="K573" s="33">
        <f t="shared" si="0"/>
        <v>0</v>
      </c>
    </row>
    <row r="574" spans="1:11" ht="12.75">
      <c r="A574" s="34"/>
      <c r="K574" s="33">
        <f t="shared" si="0"/>
        <v>0</v>
      </c>
    </row>
    <row r="575" spans="1:11" ht="12.75">
      <c r="A575" s="34"/>
      <c r="K575" s="33">
        <f t="shared" si="0"/>
        <v>0</v>
      </c>
    </row>
    <row r="576" spans="1:11" ht="12.75">
      <c r="A576" s="34"/>
      <c r="K576" s="33">
        <f t="shared" si="0"/>
        <v>0</v>
      </c>
    </row>
    <row r="577" spans="1:11" ht="12.75">
      <c r="A577" s="34"/>
      <c r="K577" s="33">
        <f t="shared" si="0"/>
        <v>0</v>
      </c>
    </row>
    <row r="578" spans="1:11" ht="12.75">
      <c r="A578" s="34"/>
      <c r="K578" s="33">
        <f t="shared" si="0"/>
        <v>0</v>
      </c>
    </row>
    <row r="579" spans="1:11" ht="12.75">
      <c r="A579" s="34"/>
      <c r="K579" s="33">
        <f t="shared" si="0"/>
        <v>0</v>
      </c>
    </row>
    <row r="580" spans="1:11" ht="12.75">
      <c r="A580" s="34"/>
      <c r="K580" s="33">
        <f t="shared" si="0"/>
        <v>0</v>
      </c>
    </row>
    <row r="581" spans="1:11" ht="12.75">
      <c r="A581" s="34"/>
      <c r="K581" s="33">
        <f t="shared" si="0"/>
        <v>0</v>
      </c>
    </row>
    <row r="582" spans="1:11" ht="12.75">
      <c r="A582" s="34"/>
      <c r="K582" s="33">
        <f t="shared" si="0"/>
        <v>0</v>
      </c>
    </row>
    <row r="583" spans="1:11" ht="12.75">
      <c r="A583" s="34"/>
      <c r="K583" s="33">
        <f t="shared" si="0"/>
        <v>0</v>
      </c>
    </row>
    <row r="584" spans="1:11" ht="12.75">
      <c r="A584" s="34"/>
      <c r="K584" s="33">
        <f t="shared" si="0"/>
        <v>0</v>
      </c>
    </row>
    <row r="585" spans="1:11" ht="12.75">
      <c r="A585" s="34"/>
      <c r="K585" s="33">
        <f t="shared" si="0"/>
        <v>0</v>
      </c>
    </row>
    <row r="586" spans="1:11" ht="12.75">
      <c r="A586" s="34"/>
      <c r="K586" s="33">
        <f t="shared" si="0"/>
        <v>0</v>
      </c>
    </row>
    <row r="587" spans="1:11" ht="12.75">
      <c r="A587" s="34"/>
      <c r="K587" s="33">
        <f t="shared" si="0"/>
        <v>0</v>
      </c>
    </row>
    <row r="588" spans="1:11" ht="12.75">
      <c r="A588" s="34"/>
      <c r="K588" s="33">
        <f t="shared" si="0"/>
        <v>0</v>
      </c>
    </row>
    <row r="589" spans="1:11" ht="12.75">
      <c r="A589" s="34"/>
      <c r="K589" s="33">
        <f t="shared" si="0"/>
        <v>0</v>
      </c>
    </row>
    <row r="590" spans="1:11" ht="12.75">
      <c r="A590" s="34"/>
      <c r="K590" s="33">
        <f t="shared" si="0"/>
        <v>0</v>
      </c>
    </row>
    <row r="591" spans="1:11" ht="12.75">
      <c r="A591" s="34"/>
      <c r="K591" s="33">
        <f t="shared" si="0"/>
        <v>0</v>
      </c>
    </row>
    <row r="592" spans="1:11" ht="12.75">
      <c r="A592" s="34"/>
      <c r="K592" s="33">
        <f t="shared" si="0"/>
        <v>0</v>
      </c>
    </row>
    <row r="593" spans="1:11" ht="12.75">
      <c r="A593" s="34"/>
      <c r="K593" s="33">
        <f t="shared" si="0"/>
        <v>0</v>
      </c>
    </row>
    <row r="594" spans="1:11" ht="12.75">
      <c r="A594" s="34"/>
      <c r="K594" s="33">
        <f t="shared" si="0"/>
        <v>0</v>
      </c>
    </row>
    <row r="595" spans="1:11" ht="12.75">
      <c r="A595" s="34"/>
      <c r="K595" s="33">
        <f t="shared" si="0"/>
        <v>0</v>
      </c>
    </row>
    <row r="596" spans="1:11" ht="12.75">
      <c r="A596" s="34"/>
      <c r="K596" s="33">
        <f t="shared" si="0"/>
        <v>0</v>
      </c>
    </row>
    <row r="597" spans="1:11" ht="12.75">
      <c r="A597" s="34"/>
      <c r="K597" s="33">
        <f t="shared" si="0"/>
        <v>0</v>
      </c>
    </row>
    <row r="598" spans="1:11" ht="12.75">
      <c r="A598" s="34"/>
      <c r="K598" s="33">
        <f t="shared" si="0"/>
        <v>0</v>
      </c>
    </row>
    <row r="599" spans="1:11" ht="12.75">
      <c r="A599" s="34"/>
      <c r="K599" s="33">
        <f t="shared" si="0"/>
        <v>0</v>
      </c>
    </row>
    <row r="600" spans="1:11" ht="12.75">
      <c r="A600" s="34"/>
      <c r="K600" s="33">
        <f t="shared" si="0"/>
        <v>0</v>
      </c>
    </row>
    <row r="601" spans="1:11" ht="12.75">
      <c r="A601" s="34"/>
      <c r="K601" s="33">
        <f t="shared" si="0"/>
        <v>0</v>
      </c>
    </row>
    <row r="602" spans="1:11" ht="12.75">
      <c r="A602" s="34"/>
      <c r="K602" s="33">
        <f t="shared" si="0"/>
        <v>0</v>
      </c>
    </row>
    <row r="603" spans="1:11" ht="12.75">
      <c r="A603" s="34"/>
      <c r="K603" s="33">
        <f t="shared" si="0"/>
        <v>0</v>
      </c>
    </row>
    <row r="604" spans="1:11" ht="12.75">
      <c r="A604" s="34"/>
      <c r="K604" s="33">
        <f t="shared" si="0"/>
        <v>0</v>
      </c>
    </row>
    <row r="605" spans="1:11" ht="12.75">
      <c r="A605" s="34"/>
      <c r="K605" s="33">
        <f t="shared" si="0"/>
        <v>0</v>
      </c>
    </row>
    <row r="606" spans="1:11" ht="12.75">
      <c r="A606" s="34"/>
      <c r="K606" s="33">
        <f t="shared" si="0"/>
        <v>0</v>
      </c>
    </row>
    <row r="607" spans="1:11" ht="12.75">
      <c r="A607" s="34"/>
      <c r="K607" s="33">
        <f t="shared" si="0"/>
        <v>0</v>
      </c>
    </row>
    <row r="608" spans="1:11" ht="12.75">
      <c r="A608" s="34"/>
      <c r="K608" s="33">
        <f t="shared" si="0"/>
        <v>0</v>
      </c>
    </row>
    <row r="609" spans="1:11" ht="12.75">
      <c r="A609" s="34"/>
      <c r="K609" s="33">
        <f t="shared" si="0"/>
        <v>0</v>
      </c>
    </row>
    <row r="610" spans="1:11" ht="12.75">
      <c r="A610" s="34"/>
      <c r="K610" s="33">
        <f t="shared" si="0"/>
        <v>0</v>
      </c>
    </row>
    <row r="611" spans="1:11" ht="12.75">
      <c r="A611" s="34"/>
      <c r="K611" s="33">
        <f t="shared" si="0"/>
        <v>0</v>
      </c>
    </row>
    <row r="612" spans="1:11" ht="12.75">
      <c r="A612" s="34"/>
      <c r="K612" s="33">
        <f t="shared" si="0"/>
        <v>0</v>
      </c>
    </row>
    <row r="613" spans="1:11" ht="12.75">
      <c r="A613" s="34"/>
      <c r="K613" s="33">
        <f t="shared" si="0"/>
        <v>0</v>
      </c>
    </row>
    <row r="614" spans="1:11" ht="12.75">
      <c r="A614" s="34"/>
      <c r="K614" s="33">
        <f t="shared" si="0"/>
        <v>0</v>
      </c>
    </row>
    <row r="615" spans="1:11" ht="12.75">
      <c r="A615" s="34"/>
      <c r="K615" s="33">
        <f t="shared" si="0"/>
        <v>0</v>
      </c>
    </row>
    <row r="616" spans="1:11" ht="12.75">
      <c r="A616" s="34"/>
      <c r="K616" s="33">
        <f t="shared" si="0"/>
        <v>0</v>
      </c>
    </row>
    <row r="617" spans="1:11" ht="12.75">
      <c r="A617" s="34"/>
      <c r="K617" s="33">
        <f t="shared" si="0"/>
        <v>0</v>
      </c>
    </row>
    <row r="618" spans="1:11" ht="12.75">
      <c r="A618" s="34"/>
      <c r="K618" s="33">
        <f t="shared" si="0"/>
        <v>0</v>
      </c>
    </row>
    <row r="619" spans="1:11" ht="12.75">
      <c r="A619" s="34"/>
      <c r="K619" s="33">
        <f t="shared" si="0"/>
        <v>0</v>
      </c>
    </row>
    <row r="620" spans="1:11" ht="12.75">
      <c r="A620" s="34"/>
      <c r="K620" s="33">
        <f t="shared" si="0"/>
        <v>0</v>
      </c>
    </row>
    <row r="621" spans="1:11" ht="12.75">
      <c r="A621" s="34"/>
      <c r="K621" s="33">
        <f t="shared" si="0"/>
        <v>0</v>
      </c>
    </row>
    <row r="622" spans="1:11" ht="12.75">
      <c r="A622" s="34"/>
      <c r="K622" s="33">
        <f t="shared" si="0"/>
        <v>0</v>
      </c>
    </row>
    <row r="623" spans="1:11" ht="12.75">
      <c r="A623" s="34"/>
      <c r="K623" s="33">
        <f t="shared" si="0"/>
        <v>0</v>
      </c>
    </row>
    <row r="624" spans="1:11" ht="12.75">
      <c r="A624" s="34"/>
      <c r="K624" s="33">
        <f t="shared" si="0"/>
        <v>0</v>
      </c>
    </row>
    <row r="625" spans="1:11" ht="12.75">
      <c r="A625" s="34"/>
      <c r="K625" s="33">
        <f t="shared" si="0"/>
        <v>0</v>
      </c>
    </row>
    <row r="626" spans="1:11" ht="12.75">
      <c r="A626" s="34"/>
      <c r="K626" s="33">
        <f t="shared" si="0"/>
        <v>0</v>
      </c>
    </row>
    <row r="627" spans="1:11" ht="12.75">
      <c r="A627" s="34"/>
      <c r="K627" s="33">
        <f t="shared" si="0"/>
        <v>0</v>
      </c>
    </row>
    <row r="628" spans="1:11" ht="12.75">
      <c r="A628" s="34"/>
      <c r="K628" s="33">
        <f t="shared" si="0"/>
        <v>0</v>
      </c>
    </row>
    <row r="629" spans="1:11" ht="12.75">
      <c r="A629" s="34"/>
      <c r="K629" s="33">
        <f t="shared" si="0"/>
        <v>0</v>
      </c>
    </row>
    <row r="630" spans="1:11" ht="12.75">
      <c r="A630" s="34"/>
      <c r="K630" s="33">
        <f t="shared" si="0"/>
        <v>0</v>
      </c>
    </row>
    <row r="631" spans="1:11" ht="12.75">
      <c r="A631" s="34"/>
      <c r="K631" s="33">
        <f t="shared" si="0"/>
        <v>0</v>
      </c>
    </row>
    <row r="632" spans="1:11" ht="12.75">
      <c r="A632" s="34"/>
      <c r="K632" s="33">
        <f t="shared" si="0"/>
        <v>0</v>
      </c>
    </row>
    <row r="633" spans="1:11" ht="12.75">
      <c r="A633" s="34"/>
      <c r="K633" s="33">
        <f t="shared" si="0"/>
        <v>0</v>
      </c>
    </row>
    <row r="634" spans="1:11" ht="12.75">
      <c r="A634" s="34"/>
      <c r="K634" s="33">
        <f t="shared" si="0"/>
        <v>0</v>
      </c>
    </row>
    <row r="635" spans="1:11" ht="12.75">
      <c r="A635" s="34"/>
      <c r="K635" s="33">
        <f t="shared" si="0"/>
        <v>0</v>
      </c>
    </row>
    <row r="636" spans="1:11" ht="12.75">
      <c r="A636" s="34"/>
      <c r="K636" s="33">
        <f t="shared" si="0"/>
        <v>0</v>
      </c>
    </row>
    <row r="637" spans="1:11" ht="12.75">
      <c r="A637" s="34"/>
      <c r="K637" s="33">
        <f t="shared" si="0"/>
        <v>0</v>
      </c>
    </row>
    <row r="638" spans="1:11" ht="12.75">
      <c r="A638" s="34"/>
      <c r="K638" s="33">
        <f t="shared" si="0"/>
        <v>0</v>
      </c>
    </row>
    <row r="639" spans="1:11" ht="12.75">
      <c r="A639" s="34"/>
      <c r="K639" s="33">
        <f t="shared" si="0"/>
        <v>0</v>
      </c>
    </row>
    <row r="640" spans="1:11" ht="12.75">
      <c r="A640" s="34"/>
      <c r="K640" s="33">
        <f t="shared" si="0"/>
        <v>0</v>
      </c>
    </row>
    <row r="641" spans="1:11" ht="12.75">
      <c r="A641" s="34"/>
      <c r="K641" s="33">
        <f t="shared" si="0"/>
        <v>0</v>
      </c>
    </row>
    <row r="642" spans="1:11" ht="12.75">
      <c r="A642" s="34"/>
      <c r="K642" s="33">
        <f t="shared" si="0"/>
        <v>0</v>
      </c>
    </row>
    <row r="643" spans="1:11" ht="12.75">
      <c r="A643" s="34"/>
      <c r="K643" s="33">
        <f t="shared" si="0"/>
        <v>0</v>
      </c>
    </row>
    <row r="644" spans="1:11" ht="12.75">
      <c r="A644" s="34"/>
      <c r="K644" s="33">
        <f t="shared" si="0"/>
        <v>0</v>
      </c>
    </row>
    <row r="645" spans="1:11" ht="12.75">
      <c r="A645" s="34"/>
      <c r="K645" s="33">
        <f t="shared" si="0"/>
        <v>0</v>
      </c>
    </row>
    <row r="646" spans="1:11" ht="12.75">
      <c r="A646" s="34"/>
      <c r="K646" s="33">
        <f t="shared" si="0"/>
        <v>0</v>
      </c>
    </row>
    <row r="647" spans="1:11" ht="12.75">
      <c r="A647" s="34"/>
      <c r="K647" s="33">
        <f t="shared" si="0"/>
        <v>0</v>
      </c>
    </row>
    <row r="648" spans="1:11" ht="12.75">
      <c r="A648" s="34"/>
      <c r="K648" s="33">
        <f t="shared" si="0"/>
        <v>0</v>
      </c>
    </row>
    <row r="649" spans="1:11" ht="12.75">
      <c r="A649" s="34"/>
      <c r="K649" s="33">
        <f t="shared" si="0"/>
        <v>0</v>
      </c>
    </row>
    <row r="650" spans="1:11" ht="12.75">
      <c r="A650" s="34"/>
      <c r="K650" s="33">
        <f t="shared" si="0"/>
        <v>0</v>
      </c>
    </row>
    <row r="651" spans="1:11" ht="12.75">
      <c r="A651" s="34"/>
      <c r="K651" s="33">
        <f t="shared" si="0"/>
        <v>0</v>
      </c>
    </row>
    <row r="652" spans="1:11" ht="12.75">
      <c r="A652" s="34"/>
      <c r="K652" s="33">
        <f t="shared" si="0"/>
        <v>0</v>
      </c>
    </row>
    <row r="653" spans="1:11" ht="12.75">
      <c r="A653" s="34"/>
      <c r="K653" s="33">
        <f t="shared" si="0"/>
        <v>0</v>
      </c>
    </row>
    <row r="654" spans="1:11" ht="12.75">
      <c r="A654" s="34"/>
      <c r="K654" s="33">
        <f t="shared" si="0"/>
        <v>0</v>
      </c>
    </row>
    <row r="655" spans="1:11" ht="12.75">
      <c r="A655" s="34"/>
      <c r="K655" s="33">
        <f t="shared" si="0"/>
        <v>0</v>
      </c>
    </row>
    <row r="656" spans="1:11" ht="12.75">
      <c r="A656" s="34"/>
      <c r="K656" s="33">
        <f t="shared" si="0"/>
        <v>0</v>
      </c>
    </row>
    <row r="657" spans="1:11" ht="12.75">
      <c r="A657" s="34"/>
      <c r="K657" s="33">
        <f t="shared" si="0"/>
        <v>0</v>
      </c>
    </row>
    <row r="658" spans="1:11" ht="12.75">
      <c r="A658" s="34"/>
      <c r="K658" s="33">
        <f t="shared" si="0"/>
        <v>0</v>
      </c>
    </row>
    <row r="659" spans="1:11" ht="12.75">
      <c r="A659" s="34"/>
      <c r="K659" s="33">
        <f t="shared" si="0"/>
        <v>0</v>
      </c>
    </row>
    <row r="660" spans="1:11" ht="12.75">
      <c r="A660" s="34"/>
      <c r="K660" s="33">
        <f t="shared" si="0"/>
        <v>0</v>
      </c>
    </row>
    <row r="661" spans="1:11" ht="12.75">
      <c r="A661" s="34"/>
      <c r="K661" s="33">
        <f t="shared" si="0"/>
        <v>0</v>
      </c>
    </row>
    <row r="662" spans="1:11" ht="12.75">
      <c r="A662" s="34"/>
      <c r="K662" s="33">
        <f t="shared" si="0"/>
        <v>0</v>
      </c>
    </row>
    <row r="663" spans="1:11" ht="12.75">
      <c r="A663" s="34"/>
      <c r="K663" s="33">
        <f t="shared" si="0"/>
        <v>0</v>
      </c>
    </row>
    <row r="664" spans="1:11" ht="12.75">
      <c r="A664" s="34"/>
      <c r="K664" s="33">
        <f t="shared" si="0"/>
        <v>0</v>
      </c>
    </row>
    <row r="665" spans="1:11" ht="12.75">
      <c r="A665" s="34"/>
      <c r="K665" s="33">
        <f t="shared" si="0"/>
        <v>0</v>
      </c>
    </row>
    <row r="666" spans="1:11" ht="12.75">
      <c r="A666" s="34"/>
      <c r="K666" s="33">
        <f t="shared" si="0"/>
        <v>0</v>
      </c>
    </row>
    <row r="667" spans="1:11" ht="12.75">
      <c r="A667" s="34"/>
      <c r="K667" s="33">
        <f t="shared" si="0"/>
        <v>0</v>
      </c>
    </row>
    <row r="668" spans="1:11" ht="12.75">
      <c r="A668" s="34"/>
      <c r="K668" s="33">
        <f t="shared" si="0"/>
        <v>0</v>
      </c>
    </row>
    <row r="669" spans="1:11" ht="12.75">
      <c r="A669" s="34"/>
      <c r="K669" s="33">
        <f t="shared" si="0"/>
        <v>0</v>
      </c>
    </row>
    <row r="670" spans="1:11" ht="12.75">
      <c r="A670" s="34"/>
      <c r="K670" s="33">
        <f t="shared" si="0"/>
        <v>0</v>
      </c>
    </row>
    <row r="671" spans="1:11" ht="12.75">
      <c r="A671" s="34"/>
      <c r="K671" s="33">
        <f t="shared" si="0"/>
        <v>0</v>
      </c>
    </row>
    <row r="672" spans="1:11" ht="12.75">
      <c r="A672" s="34"/>
      <c r="K672" s="33">
        <f t="shared" si="0"/>
        <v>0</v>
      </c>
    </row>
    <row r="673" spans="1:11" ht="12.75">
      <c r="A673" s="34"/>
      <c r="K673" s="33">
        <f t="shared" si="0"/>
        <v>0</v>
      </c>
    </row>
    <row r="674" spans="1:11" ht="12.75">
      <c r="A674" s="34"/>
      <c r="K674" s="33">
        <f t="shared" si="0"/>
        <v>0</v>
      </c>
    </row>
    <row r="675" spans="1:11" ht="12.75">
      <c r="A675" s="34"/>
      <c r="K675" s="33">
        <f t="shared" si="0"/>
        <v>0</v>
      </c>
    </row>
    <row r="676" spans="1:11" ht="12.75">
      <c r="A676" s="34"/>
      <c r="K676" s="33">
        <f t="shared" si="0"/>
        <v>0</v>
      </c>
    </row>
    <row r="677" spans="1:11" ht="12.75">
      <c r="A677" s="34"/>
      <c r="K677" s="33">
        <f t="shared" si="0"/>
        <v>0</v>
      </c>
    </row>
    <row r="678" spans="1:11" ht="12.75">
      <c r="A678" s="34"/>
      <c r="K678" s="33">
        <f t="shared" si="0"/>
        <v>0</v>
      </c>
    </row>
    <row r="679" spans="1:11" ht="12.75">
      <c r="A679" s="34"/>
      <c r="K679" s="33">
        <f t="shared" si="0"/>
        <v>0</v>
      </c>
    </row>
    <row r="680" spans="1:11" ht="12.75">
      <c r="A680" s="34"/>
      <c r="K680" s="33">
        <f t="shared" si="0"/>
        <v>0</v>
      </c>
    </row>
    <row r="681" spans="1:11" ht="12.75">
      <c r="A681" s="34"/>
      <c r="K681" s="33">
        <f t="shared" si="0"/>
        <v>0</v>
      </c>
    </row>
    <row r="682" spans="1:11" ht="12.75">
      <c r="A682" s="34"/>
      <c r="K682" s="33">
        <f t="shared" si="0"/>
        <v>0</v>
      </c>
    </row>
    <row r="683" spans="1:11" ht="12.75">
      <c r="A683" s="34"/>
      <c r="K683" s="33">
        <f t="shared" si="0"/>
        <v>0</v>
      </c>
    </row>
    <row r="684" spans="1:11" ht="12.75">
      <c r="A684" s="34"/>
      <c r="K684" s="33">
        <f t="shared" si="0"/>
        <v>0</v>
      </c>
    </row>
    <row r="685" spans="1:11" ht="12.75">
      <c r="A685" s="34"/>
      <c r="K685" s="33">
        <f t="shared" si="0"/>
        <v>0</v>
      </c>
    </row>
    <row r="686" spans="1:11" ht="12.75">
      <c r="A686" s="34"/>
      <c r="K686" s="33">
        <f t="shared" si="0"/>
        <v>0</v>
      </c>
    </row>
    <row r="687" spans="1:11" ht="12.75">
      <c r="A687" s="34"/>
      <c r="K687" s="33">
        <f t="shared" si="0"/>
        <v>0</v>
      </c>
    </row>
    <row r="688" spans="1:11" ht="12.75">
      <c r="A688" s="34"/>
      <c r="K688" s="33">
        <f t="shared" si="0"/>
        <v>0</v>
      </c>
    </row>
    <row r="689" spans="1:11" ht="12.75">
      <c r="A689" s="34"/>
      <c r="K689" s="33">
        <f t="shared" si="0"/>
        <v>0</v>
      </c>
    </row>
    <row r="690" spans="1:11" ht="12.75">
      <c r="A690" s="34"/>
      <c r="K690" s="33">
        <f t="shared" si="0"/>
        <v>0</v>
      </c>
    </row>
    <row r="691" spans="1:11" ht="12.75">
      <c r="A691" s="34"/>
      <c r="K691" s="33">
        <f t="shared" si="0"/>
        <v>0</v>
      </c>
    </row>
    <row r="692" spans="1:11" ht="12.75">
      <c r="A692" s="34"/>
      <c r="K692" s="33">
        <f t="shared" si="0"/>
        <v>0</v>
      </c>
    </row>
    <row r="693" spans="1:11" ht="12.75">
      <c r="A693" s="34"/>
      <c r="K693" s="33">
        <f t="shared" si="0"/>
        <v>0</v>
      </c>
    </row>
    <row r="694" spans="1:11" ht="12.75">
      <c r="A694" s="34"/>
      <c r="K694" s="33">
        <f t="shared" si="0"/>
        <v>0</v>
      </c>
    </row>
    <row r="695" spans="1:11" ht="12.75">
      <c r="A695" s="34"/>
      <c r="K695" s="33">
        <f t="shared" si="0"/>
        <v>0</v>
      </c>
    </row>
    <row r="696" spans="1:11" ht="12.75">
      <c r="A696" s="34"/>
      <c r="K696" s="33">
        <f t="shared" si="0"/>
        <v>0</v>
      </c>
    </row>
    <row r="697" spans="1:11" ht="12.75">
      <c r="A697" s="34"/>
      <c r="K697" s="33">
        <f t="shared" si="0"/>
        <v>0</v>
      </c>
    </row>
    <row r="698" spans="1:11" ht="12.75">
      <c r="A698" s="34"/>
      <c r="K698" s="33">
        <f t="shared" si="0"/>
        <v>0</v>
      </c>
    </row>
    <row r="699" spans="1:11" ht="12.75">
      <c r="A699" s="34"/>
      <c r="K699" s="33">
        <f t="shared" si="0"/>
        <v>0</v>
      </c>
    </row>
    <row r="700" spans="1:11" ht="12.75">
      <c r="A700" s="34"/>
      <c r="K700" s="33">
        <f t="shared" si="0"/>
        <v>0</v>
      </c>
    </row>
    <row r="701" spans="1:11" ht="12.75">
      <c r="A701" s="34"/>
      <c r="K701" s="33">
        <f t="shared" si="0"/>
        <v>0</v>
      </c>
    </row>
    <row r="702" spans="1:11" ht="12.75">
      <c r="A702" s="34"/>
      <c r="K702" s="33">
        <f t="shared" si="0"/>
        <v>0</v>
      </c>
    </row>
    <row r="703" spans="1:11" ht="12.75">
      <c r="A703" s="34"/>
      <c r="K703" s="33">
        <f t="shared" si="0"/>
        <v>0</v>
      </c>
    </row>
    <row r="704" spans="1:11" ht="12.75">
      <c r="A704" s="34"/>
      <c r="K704" s="33">
        <f t="shared" si="0"/>
        <v>0</v>
      </c>
    </row>
    <row r="705" spans="1:11" ht="12.75">
      <c r="A705" s="34"/>
      <c r="K705" s="33">
        <f t="shared" si="0"/>
        <v>0</v>
      </c>
    </row>
    <row r="706" spans="1:11" ht="12.75">
      <c r="A706" s="34"/>
      <c r="K706" s="33">
        <f t="shared" si="0"/>
        <v>0</v>
      </c>
    </row>
    <row r="707" spans="1:11" ht="12.75">
      <c r="A707" s="34"/>
      <c r="K707" s="33">
        <f t="shared" si="0"/>
        <v>0</v>
      </c>
    </row>
    <row r="708" spans="1:11" ht="12.75">
      <c r="A708" s="34"/>
      <c r="K708" s="33">
        <f t="shared" si="0"/>
        <v>0</v>
      </c>
    </row>
    <row r="709" spans="1:11" ht="12.75">
      <c r="A709" s="34"/>
      <c r="K709" s="33">
        <f t="shared" si="0"/>
        <v>0</v>
      </c>
    </row>
    <row r="710" spans="1:11" ht="12.75">
      <c r="A710" s="34"/>
      <c r="K710" s="33">
        <f t="shared" si="0"/>
        <v>0</v>
      </c>
    </row>
    <row r="711" spans="1:11" ht="12.75">
      <c r="A711" s="34"/>
      <c r="K711" s="33">
        <f t="shared" si="0"/>
        <v>0</v>
      </c>
    </row>
    <row r="712" spans="1:11" ht="12.75">
      <c r="A712" s="34"/>
      <c r="K712" s="33">
        <f t="shared" si="0"/>
        <v>0</v>
      </c>
    </row>
    <row r="713" spans="1:11" ht="12.75">
      <c r="A713" s="34"/>
      <c r="K713" s="33">
        <f t="shared" si="0"/>
        <v>0</v>
      </c>
    </row>
    <row r="714" spans="1:11" ht="12.75">
      <c r="A714" s="34"/>
      <c r="K714" s="33">
        <f t="shared" si="0"/>
        <v>0</v>
      </c>
    </row>
    <row r="715" spans="1:11" ht="12.75">
      <c r="A715" s="34"/>
      <c r="K715" s="33">
        <f t="shared" si="0"/>
        <v>0</v>
      </c>
    </row>
    <row r="716" spans="1:11" ht="12.75">
      <c r="A716" s="34"/>
      <c r="K716" s="33">
        <f t="shared" si="0"/>
        <v>0</v>
      </c>
    </row>
    <row r="717" spans="1:11" ht="12.75">
      <c r="A717" s="34"/>
      <c r="K717" s="33">
        <f t="shared" si="0"/>
        <v>0</v>
      </c>
    </row>
    <row r="718" spans="1:11" ht="12.75">
      <c r="A718" s="34"/>
      <c r="K718" s="33">
        <f t="shared" si="0"/>
        <v>0</v>
      </c>
    </row>
    <row r="719" spans="1:11" ht="12.75">
      <c r="A719" s="34"/>
      <c r="K719" s="33">
        <f t="shared" si="0"/>
        <v>0</v>
      </c>
    </row>
    <row r="720" spans="1:11" ht="12.75">
      <c r="A720" s="34"/>
      <c r="K720" s="33">
        <f t="shared" si="0"/>
        <v>0</v>
      </c>
    </row>
    <row r="721" spans="1:11" ht="12.75">
      <c r="A721" s="34"/>
      <c r="K721" s="33">
        <f t="shared" si="0"/>
        <v>0</v>
      </c>
    </row>
    <row r="722" spans="1:11" ht="12.75">
      <c r="A722" s="34"/>
      <c r="K722" s="33">
        <f t="shared" si="0"/>
        <v>0</v>
      </c>
    </row>
    <row r="723" spans="1:11" ht="12.75">
      <c r="A723" s="34"/>
      <c r="K723" s="33">
        <f t="shared" si="0"/>
        <v>0</v>
      </c>
    </row>
    <row r="724" spans="1:11" ht="12.75">
      <c r="A724" s="34"/>
      <c r="K724" s="33">
        <f t="shared" si="0"/>
        <v>0</v>
      </c>
    </row>
    <row r="725" spans="1:11" ht="12.75">
      <c r="A725" s="34"/>
      <c r="K725" s="33">
        <f t="shared" si="0"/>
        <v>0</v>
      </c>
    </row>
    <row r="726" spans="1:11" ht="12.75">
      <c r="A726" s="34"/>
      <c r="K726" s="33">
        <f t="shared" si="0"/>
        <v>0</v>
      </c>
    </row>
    <row r="727" spans="1:11" ht="12.75">
      <c r="A727" s="34"/>
      <c r="K727" s="33">
        <f t="shared" si="0"/>
        <v>0</v>
      </c>
    </row>
    <row r="728" spans="1:11" ht="12.75">
      <c r="A728" s="34"/>
      <c r="K728" s="33">
        <f t="shared" si="0"/>
        <v>0</v>
      </c>
    </row>
    <row r="729" spans="1:11" ht="12.75">
      <c r="A729" s="34"/>
      <c r="K729" s="33">
        <f t="shared" si="0"/>
        <v>0</v>
      </c>
    </row>
    <row r="730" spans="1:11" ht="12.75">
      <c r="A730" s="34"/>
      <c r="K730" s="33">
        <f t="shared" si="0"/>
        <v>0</v>
      </c>
    </row>
    <row r="731" spans="1:11" ht="12.75">
      <c r="A731" s="34"/>
      <c r="K731" s="33">
        <f t="shared" si="0"/>
        <v>0</v>
      </c>
    </row>
    <row r="732" spans="1:11" ht="12.75">
      <c r="A732" s="34"/>
      <c r="K732" s="33">
        <f t="shared" si="0"/>
        <v>0</v>
      </c>
    </row>
    <row r="733" spans="1:11" ht="12.75">
      <c r="A733" s="34"/>
      <c r="K733" s="33">
        <f t="shared" si="0"/>
        <v>0</v>
      </c>
    </row>
    <row r="734" spans="1:11" ht="12.75">
      <c r="A734" s="34"/>
      <c r="K734" s="33">
        <f t="shared" si="0"/>
        <v>0</v>
      </c>
    </row>
    <row r="735" spans="1:11" ht="12.75">
      <c r="A735" s="34"/>
      <c r="K735" s="33">
        <f t="shared" si="0"/>
        <v>0</v>
      </c>
    </row>
    <row r="736" spans="1:11" ht="12.75">
      <c r="A736" s="34"/>
      <c r="K736" s="33">
        <f t="shared" si="0"/>
        <v>0</v>
      </c>
    </row>
    <row r="737" spans="1:11" ht="12.75">
      <c r="A737" s="34"/>
      <c r="K737" s="33">
        <f t="shared" si="0"/>
        <v>0</v>
      </c>
    </row>
    <row r="738" spans="1:11" ht="12.75">
      <c r="A738" s="34"/>
      <c r="K738" s="33">
        <f t="shared" si="0"/>
        <v>0</v>
      </c>
    </row>
    <row r="739" spans="1:11" ht="12.75">
      <c r="A739" s="34"/>
      <c r="K739" s="33">
        <f t="shared" si="0"/>
        <v>0</v>
      </c>
    </row>
    <row r="740" spans="1:11" ht="12.75">
      <c r="A740" s="34"/>
      <c r="K740" s="33">
        <f t="shared" si="0"/>
        <v>0</v>
      </c>
    </row>
    <row r="741" spans="1:11" ht="12.75">
      <c r="A741" s="34"/>
      <c r="K741" s="33">
        <f t="shared" si="0"/>
        <v>0</v>
      </c>
    </row>
    <row r="742" spans="1:11" ht="12.75">
      <c r="A742" s="34"/>
      <c r="K742" s="33">
        <f t="shared" si="0"/>
        <v>0</v>
      </c>
    </row>
    <row r="743" spans="1:11" ht="12.75">
      <c r="A743" s="34"/>
      <c r="K743" s="33">
        <f t="shared" si="0"/>
        <v>0</v>
      </c>
    </row>
    <row r="744" spans="1:11" ht="12.75">
      <c r="A744" s="34"/>
      <c r="K744" s="33">
        <f t="shared" si="0"/>
        <v>0</v>
      </c>
    </row>
    <row r="745" spans="1:11" ht="12.75">
      <c r="A745" s="34"/>
      <c r="K745" s="33">
        <f t="shared" si="0"/>
        <v>0</v>
      </c>
    </row>
    <row r="746" spans="1:11" ht="12.75">
      <c r="A746" s="34"/>
      <c r="K746" s="33">
        <f t="shared" si="0"/>
        <v>0</v>
      </c>
    </row>
    <row r="747" spans="1:11" ht="12.75">
      <c r="A747" s="34"/>
      <c r="K747" s="33">
        <f t="shared" si="0"/>
        <v>0</v>
      </c>
    </row>
    <row r="748" spans="1:11" ht="12.75">
      <c r="A748" s="34"/>
      <c r="K748" s="33">
        <f t="shared" si="0"/>
        <v>0</v>
      </c>
    </row>
    <row r="749" spans="1:11" ht="12.75">
      <c r="A749" s="34"/>
      <c r="K749" s="33">
        <f t="shared" si="0"/>
        <v>0</v>
      </c>
    </row>
    <row r="750" spans="1:11" ht="12.75">
      <c r="A750" s="34"/>
      <c r="K750" s="33">
        <f t="shared" si="0"/>
        <v>0</v>
      </c>
    </row>
    <row r="751" spans="1:11" ht="12.75">
      <c r="A751" s="34"/>
      <c r="K751" s="33">
        <f t="shared" si="0"/>
        <v>0</v>
      </c>
    </row>
    <row r="752" spans="1:11" ht="12.75">
      <c r="A752" s="34"/>
      <c r="K752" s="33">
        <f t="shared" si="0"/>
        <v>0</v>
      </c>
    </row>
    <row r="753" spans="1:11" ht="12.75">
      <c r="A753" s="34"/>
      <c r="K753" s="33">
        <f t="shared" si="0"/>
        <v>0</v>
      </c>
    </row>
    <row r="754" spans="1:11" ht="12.75">
      <c r="A754" s="34"/>
      <c r="K754" s="33">
        <f t="shared" si="0"/>
        <v>0</v>
      </c>
    </row>
    <row r="755" spans="1:11" ht="12.75">
      <c r="A755" s="34"/>
      <c r="K755" s="33">
        <f t="shared" si="0"/>
        <v>0</v>
      </c>
    </row>
    <row r="756" spans="1:11" ht="12.75">
      <c r="A756" s="34"/>
      <c r="K756" s="33">
        <f t="shared" si="0"/>
        <v>0</v>
      </c>
    </row>
    <row r="757" spans="1:11" ht="12.75">
      <c r="A757" s="34"/>
      <c r="K757" s="33">
        <f t="shared" si="0"/>
        <v>0</v>
      </c>
    </row>
    <row r="758" spans="1:11" ht="12.75">
      <c r="A758" s="34"/>
      <c r="K758" s="33">
        <f t="shared" si="0"/>
        <v>0</v>
      </c>
    </row>
    <row r="759" spans="1:11" ht="12.75">
      <c r="A759" s="34"/>
      <c r="K759" s="33">
        <f t="shared" si="0"/>
        <v>0</v>
      </c>
    </row>
    <row r="760" spans="1:11" ht="12.75">
      <c r="A760" s="34"/>
      <c r="K760" s="33">
        <f t="shared" si="0"/>
        <v>0</v>
      </c>
    </row>
    <row r="761" spans="1:11" ht="12.75">
      <c r="A761" s="34"/>
      <c r="K761" s="33">
        <f t="shared" si="0"/>
        <v>0</v>
      </c>
    </row>
    <row r="762" spans="1:11" ht="12.75">
      <c r="A762" s="34"/>
      <c r="K762" s="33">
        <f t="shared" si="0"/>
        <v>0</v>
      </c>
    </row>
    <row r="763" spans="1:11" ht="12.75">
      <c r="A763" s="34"/>
      <c r="K763" s="33">
        <f t="shared" si="0"/>
        <v>0</v>
      </c>
    </row>
    <row r="764" spans="1:11" ht="12.75">
      <c r="A764" s="34"/>
      <c r="K764" s="33">
        <f t="shared" si="0"/>
        <v>0</v>
      </c>
    </row>
    <row r="765" spans="1:11" ht="12.75">
      <c r="A765" s="34"/>
      <c r="K765" s="33">
        <f t="shared" si="0"/>
        <v>0</v>
      </c>
    </row>
    <row r="766" spans="1:11" ht="12.75">
      <c r="A766" s="34"/>
      <c r="K766" s="33">
        <f t="shared" si="0"/>
        <v>0</v>
      </c>
    </row>
    <row r="767" spans="1:11" ht="12.75">
      <c r="A767" s="34"/>
      <c r="K767" s="33">
        <f t="shared" si="0"/>
        <v>0</v>
      </c>
    </row>
    <row r="768" spans="1:11" ht="12.75">
      <c r="A768" s="34"/>
      <c r="K768" s="33">
        <f t="shared" si="0"/>
        <v>0</v>
      </c>
    </row>
    <row r="769" spans="1:11" ht="12.75">
      <c r="A769" s="34"/>
      <c r="K769" s="33">
        <f t="shared" si="0"/>
        <v>0</v>
      </c>
    </row>
    <row r="770" spans="1:11" ht="12.75">
      <c r="A770" s="34"/>
      <c r="K770" s="33">
        <f t="shared" si="0"/>
        <v>0</v>
      </c>
    </row>
    <row r="771" spans="1:11" ht="12.75">
      <c r="A771" s="34"/>
      <c r="K771" s="33">
        <f t="shared" si="0"/>
        <v>0</v>
      </c>
    </row>
    <row r="772" spans="1:11" ht="12.75">
      <c r="A772" s="34"/>
      <c r="K772" s="33">
        <f t="shared" si="0"/>
        <v>0</v>
      </c>
    </row>
    <row r="773" spans="1:11" ht="12.75">
      <c r="A773" s="34"/>
      <c r="K773" s="33">
        <f t="shared" si="0"/>
        <v>0</v>
      </c>
    </row>
    <row r="774" spans="1:11" ht="12.75">
      <c r="A774" s="34"/>
      <c r="K774" s="33">
        <f t="shared" si="0"/>
        <v>0</v>
      </c>
    </row>
    <row r="775" spans="1:11" ht="12.75">
      <c r="A775" s="34"/>
      <c r="K775" s="33">
        <f t="shared" si="0"/>
        <v>0</v>
      </c>
    </row>
    <row r="776" spans="1:11" ht="12.75">
      <c r="A776" s="34"/>
      <c r="K776" s="33">
        <f t="shared" si="0"/>
        <v>0</v>
      </c>
    </row>
    <row r="777" spans="1:11" ht="12.75">
      <c r="A777" s="34"/>
      <c r="K777" s="33">
        <f t="shared" si="0"/>
        <v>0</v>
      </c>
    </row>
    <row r="778" spans="1:11" ht="12.75">
      <c r="A778" s="34"/>
      <c r="K778" s="33">
        <f t="shared" si="0"/>
        <v>0</v>
      </c>
    </row>
    <row r="779" spans="1:11" ht="12.75">
      <c r="A779" s="34"/>
      <c r="K779" s="33">
        <f t="shared" si="0"/>
        <v>0</v>
      </c>
    </row>
    <row r="780" spans="1:11" ht="12.75">
      <c r="A780" s="34"/>
      <c r="K780" s="33">
        <f t="shared" si="0"/>
        <v>0</v>
      </c>
    </row>
    <row r="781" spans="1:11" ht="12.75">
      <c r="A781" s="34"/>
      <c r="K781" s="33">
        <f t="shared" si="0"/>
        <v>0</v>
      </c>
    </row>
    <row r="782" spans="1:11" ht="12.75">
      <c r="A782" s="34"/>
      <c r="K782" s="33">
        <f t="shared" si="0"/>
        <v>0</v>
      </c>
    </row>
    <row r="783" spans="1:11" ht="12.75">
      <c r="A783" s="34"/>
      <c r="K783" s="33">
        <f t="shared" si="0"/>
        <v>0</v>
      </c>
    </row>
    <row r="784" spans="1:11" ht="12.75">
      <c r="A784" s="34"/>
      <c r="K784" s="33">
        <f t="shared" si="0"/>
        <v>0</v>
      </c>
    </row>
    <row r="785" spans="1:11" ht="12.75">
      <c r="A785" s="34"/>
      <c r="K785" s="33">
        <f t="shared" si="0"/>
        <v>0</v>
      </c>
    </row>
    <row r="786" spans="1:11" ht="12.75">
      <c r="A786" s="34"/>
      <c r="K786" s="33">
        <f t="shared" si="0"/>
        <v>0</v>
      </c>
    </row>
    <row r="787" spans="1:11" ht="12.75">
      <c r="A787" s="34"/>
      <c r="K787" s="33">
        <f t="shared" si="0"/>
        <v>0</v>
      </c>
    </row>
    <row r="788" spans="1:11" ht="12.75">
      <c r="A788" s="34"/>
      <c r="K788" s="33">
        <f t="shared" si="0"/>
        <v>0</v>
      </c>
    </row>
    <row r="789" spans="1:11" ht="12.75">
      <c r="A789" s="34"/>
      <c r="K789" s="33">
        <f t="shared" si="0"/>
        <v>0</v>
      </c>
    </row>
    <row r="790" spans="1:11" ht="12.75">
      <c r="A790" s="34"/>
      <c r="K790" s="33">
        <f t="shared" si="0"/>
        <v>0</v>
      </c>
    </row>
    <row r="791" spans="1:11" ht="12.75">
      <c r="A791" s="34"/>
      <c r="K791" s="33">
        <f t="shared" si="0"/>
        <v>0</v>
      </c>
    </row>
    <row r="792" spans="1:11" ht="12.75">
      <c r="A792" s="34"/>
      <c r="K792" s="33">
        <f t="shared" si="0"/>
        <v>0</v>
      </c>
    </row>
    <row r="793" spans="1:11" ht="12.75">
      <c r="A793" s="34"/>
      <c r="K793" s="33">
        <f t="shared" si="0"/>
        <v>0</v>
      </c>
    </row>
    <row r="794" spans="1:11" ht="12.75">
      <c r="A794" s="34"/>
      <c r="K794" s="33">
        <f t="shared" si="0"/>
        <v>0</v>
      </c>
    </row>
    <row r="795" spans="1:11" ht="12.75">
      <c r="A795" s="34"/>
      <c r="K795" s="33">
        <f t="shared" si="0"/>
        <v>0</v>
      </c>
    </row>
    <row r="796" spans="1:11" ht="12.75">
      <c r="A796" s="34"/>
      <c r="K796" s="33">
        <f t="shared" si="0"/>
        <v>0</v>
      </c>
    </row>
    <row r="797" spans="1:11" ht="12.75">
      <c r="A797" s="34"/>
      <c r="K797" s="33">
        <f t="shared" si="0"/>
        <v>0</v>
      </c>
    </row>
    <row r="798" spans="1:11" ht="12.75">
      <c r="A798" s="34"/>
      <c r="K798" s="33">
        <f t="shared" si="0"/>
        <v>0</v>
      </c>
    </row>
    <row r="799" spans="1:11" ht="12.75">
      <c r="A799" s="34"/>
      <c r="K799" s="33">
        <f t="shared" si="0"/>
        <v>0</v>
      </c>
    </row>
    <row r="800" spans="1:11" ht="12.75">
      <c r="A800" s="34"/>
      <c r="K800" s="33">
        <f t="shared" si="0"/>
        <v>0</v>
      </c>
    </row>
    <row r="801" spans="1:11" ht="12.75">
      <c r="A801" s="34"/>
      <c r="K801" s="33">
        <f t="shared" si="0"/>
        <v>0</v>
      </c>
    </row>
    <row r="802" spans="1:11" ht="12.75">
      <c r="A802" s="34"/>
      <c r="K802" s="33">
        <f t="shared" si="0"/>
        <v>0</v>
      </c>
    </row>
    <row r="803" spans="1:11" ht="12.75">
      <c r="A803" s="34"/>
      <c r="K803" s="33">
        <f t="shared" si="0"/>
        <v>0</v>
      </c>
    </row>
    <row r="804" spans="1:11" ht="12.75">
      <c r="A804" s="34"/>
      <c r="K804" s="33">
        <f t="shared" si="0"/>
        <v>0</v>
      </c>
    </row>
    <row r="805" spans="1:11" ht="12.75">
      <c r="A805" s="34"/>
      <c r="K805" s="33">
        <f t="shared" si="0"/>
        <v>0</v>
      </c>
    </row>
    <row r="806" spans="1:11" ht="12.75">
      <c r="A806" s="34"/>
      <c r="K806" s="33">
        <f t="shared" si="0"/>
        <v>0</v>
      </c>
    </row>
    <row r="807" spans="1:11" ht="12.75">
      <c r="A807" s="34"/>
      <c r="K807" s="33">
        <f t="shared" si="0"/>
        <v>0</v>
      </c>
    </row>
    <row r="808" spans="1:11" ht="12.75">
      <c r="A808" s="34"/>
      <c r="K808" s="33">
        <f t="shared" si="0"/>
        <v>0</v>
      </c>
    </row>
    <row r="809" spans="1:11" ht="12.75">
      <c r="A809" s="34"/>
      <c r="K809" s="33">
        <f t="shared" si="0"/>
        <v>0</v>
      </c>
    </row>
    <row r="810" spans="1:11" ht="12.75">
      <c r="A810" s="34"/>
      <c r="K810" s="33">
        <f t="shared" si="0"/>
        <v>0</v>
      </c>
    </row>
    <row r="811" spans="1:11" ht="12.75">
      <c r="A811" s="34"/>
      <c r="K811" s="33">
        <f t="shared" si="0"/>
        <v>0</v>
      </c>
    </row>
    <row r="812" spans="1:11" ht="12.75">
      <c r="A812" s="34"/>
      <c r="K812" s="33">
        <f t="shared" si="0"/>
        <v>0</v>
      </c>
    </row>
    <row r="813" spans="1:11" ht="12.75">
      <c r="A813" s="34"/>
      <c r="K813" s="33">
        <f t="shared" si="0"/>
        <v>0</v>
      </c>
    </row>
    <row r="814" spans="1:11" ht="12.75">
      <c r="A814" s="34"/>
      <c r="K814" s="33">
        <f t="shared" si="0"/>
        <v>0</v>
      </c>
    </row>
    <row r="815" spans="1:11" ht="12.75">
      <c r="A815" s="34"/>
      <c r="K815" s="33">
        <f t="shared" si="0"/>
        <v>0</v>
      </c>
    </row>
    <row r="816" spans="1:11" ht="12.75">
      <c r="A816" s="34"/>
      <c r="K816" s="33">
        <f t="shared" si="0"/>
        <v>0</v>
      </c>
    </row>
    <row r="817" spans="1:11" ht="12.75">
      <c r="A817" s="34"/>
      <c r="K817" s="33">
        <f t="shared" si="0"/>
        <v>0</v>
      </c>
    </row>
    <row r="818" spans="1:11" ht="12.75">
      <c r="A818" s="34"/>
      <c r="K818" s="33">
        <f t="shared" si="0"/>
        <v>0</v>
      </c>
    </row>
    <row r="819" spans="1:11" ht="12.75">
      <c r="A819" s="34"/>
      <c r="K819" s="33">
        <f t="shared" si="0"/>
        <v>0</v>
      </c>
    </row>
    <row r="820" spans="1:11" ht="12.75">
      <c r="A820" s="34"/>
      <c r="K820" s="33">
        <f t="shared" si="0"/>
        <v>0</v>
      </c>
    </row>
    <row r="821" spans="1:11" ht="12.75">
      <c r="A821" s="34"/>
      <c r="K821" s="33">
        <f t="shared" si="0"/>
        <v>0</v>
      </c>
    </row>
    <row r="822" spans="1:11" ht="12.75">
      <c r="A822" s="34"/>
      <c r="K822" s="33">
        <f t="shared" si="0"/>
        <v>0</v>
      </c>
    </row>
    <row r="823" spans="1:11" ht="12.75">
      <c r="A823" s="34"/>
      <c r="K823" s="33">
        <f t="shared" si="0"/>
        <v>0</v>
      </c>
    </row>
    <row r="824" spans="1:11" ht="12.75">
      <c r="A824" s="34"/>
      <c r="K824" s="33">
        <f t="shared" si="0"/>
        <v>0</v>
      </c>
    </row>
    <row r="825" spans="1:11" ht="12.75">
      <c r="A825" s="34"/>
      <c r="K825" s="33">
        <f t="shared" si="0"/>
        <v>0</v>
      </c>
    </row>
    <row r="826" spans="1:11" ht="12.75">
      <c r="A826" s="34"/>
      <c r="K826" s="33">
        <f t="shared" si="0"/>
        <v>0</v>
      </c>
    </row>
    <row r="827" spans="1:11" ht="12.75">
      <c r="A827" s="34"/>
      <c r="K827" s="33">
        <f t="shared" si="0"/>
        <v>0</v>
      </c>
    </row>
    <row r="828" spans="1:11" ht="12.75">
      <c r="A828" s="34"/>
      <c r="K828" s="33">
        <f t="shared" si="0"/>
        <v>0</v>
      </c>
    </row>
    <row r="829" spans="1:11" ht="12.75">
      <c r="A829" s="34"/>
      <c r="K829" s="33">
        <f t="shared" si="0"/>
        <v>0</v>
      </c>
    </row>
    <row r="830" spans="1:11" ht="12.75">
      <c r="A830" s="34"/>
      <c r="K830" s="33">
        <f t="shared" si="0"/>
        <v>0</v>
      </c>
    </row>
    <row r="831" spans="1:11" ht="12.75">
      <c r="A831" s="34"/>
      <c r="K831" s="33">
        <f t="shared" si="0"/>
        <v>0</v>
      </c>
    </row>
    <row r="832" spans="1:11" ht="12.75">
      <c r="A832" s="34"/>
      <c r="K832" s="33">
        <f t="shared" si="0"/>
        <v>0</v>
      </c>
    </row>
    <row r="833" spans="1:11" ht="12.75">
      <c r="A833" s="34"/>
      <c r="K833" s="33">
        <f t="shared" si="0"/>
        <v>0</v>
      </c>
    </row>
    <row r="834" spans="1:11" ht="12.75">
      <c r="A834" s="34"/>
      <c r="K834" s="33">
        <f t="shared" si="0"/>
        <v>0</v>
      </c>
    </row>
    <row r="835" spans="1:11" ht="12.75">
      <c r="A835" s="34"/>
      <c r="K835" s="33">
        <f t="shared" si="0"/>
        <v>0</v>
      </c>
    </row>
    <row r="836" spans="1:11" ht="12.75">
      <c r="A836" s="34"/>
      <c r="K836" s="33">
        <f t="shared" si="0"/>
        <v>0</v>
      </c>
    </row>
    <row r="837" spans="1:11" ht="12.75">
      <c r="A837" s="34"/>
      <c r="K837" s="33">
        <f t="shared" si="0"/>
        <v>0</v>
      </c>
    </row>
    <row r="838" spans="1:11" ht="12.75">
      <c r="A838" s="34"/>
      <c r="K838" s="33">
        <f t="shared" si="0"/>
        <v>0</v>
      </c>
    </row>
    <row r="839" spans="1:11" ht="12.75">
      <c r="A839" s="34"/>
      <c r="K839" s="33">
        <f t="shared" si="0"/>
        <v>0</v>
      </c>
    </row>
    <row r="840" spans="1:11" ht="12.75">
      <c r="A840" s="34"/>
      <c r="K840" s="33">
        <f t="shared" si="0"/>
        <v>0</v>
      </c>
    </row>
    <row r="841" spans="1:11" ht="12.75">
      <c r="A841" s="34"/>
      <c r="K841" s="33">
        <f t="shared" si="0"/>
        <v>0</v>
      </c>
    </row>
    <row r="842" spans="1:11" ht="12.75">
      <c r="A842" s="34"/>
      <c r="K842" s="33">
        <f t="shared" si="0"/>
        <v>0</v>
      </c>
    </row>
    <row r="843" spans="1:11" ht="12.75">
      <c r="A843" s="34"/>
      <c r="K843" s="33">
        <f t="shared" si="0"/>
        <v>0</v>
      </c>
    </row>
    <row r="844" spans="1:11" ht="12.75">
      <c r="A844" s="34"/>
      <c r="K844" s="33">
        <f t="shared" si="0"/>
        <v>0</v>
      </c>
    </row>
    <row r="845" spans="1:11" ht="12.75">
      <c r="A845" s="34"/>
      <c r="K845" s="33">
        <f t="shared" si="0"/>
        <v>0</v>
      </c>
    </row>
    <row r="846" spans="1:11" ht="12.75">
      <c r="A846" s="34"/>
      <c r="K846" s="33">
        <f t="shared" si="0"/>
        <v>0</v>
      </c>
    </row>
    <row r="847" spans="1:11" ht="12.75">
      <c r="A847" s="34"/>
      <c r="K847" s="33">
        <f t="shared" si="0"/>
        <v>0</v>
      </c>
    </row>
    <row r="848" spans="1:11" ht="12.75">
      <c r="A848" s="34"/>
      <c r="K848" s="33">
        <f t="shared" si="0"/>
        <v>0</v>
      </c>
    </row>
    <row r="849" spans="1:11" ht="12.75">
      <c r="A849" s="34"/>
      <c r="K849" s="33">
        <f t="shared" si="0"/>
        <v>0</v>
      </c>
    </row>
    <row r="850" spans="1:11" ht="12.75">
      <c r="A850" s="34"/>
      <c r="K850" s="33">
        <f t="shared" si="0"/>
        <v>0</v>
      </c>
    </row>
    <row r="851" spans="1:11" ht="12.75">
      <c r="A851" s="34"/>
      <c r="K851" s="33">
        <f t="shared" si="0"/>
        <v>0</v>
      </c>
    </row>
    <row r="852" spans="1:11" ht="12.75">
      <c r="A852" s="34"/>
      <c r="K852" s="33">
        <f t="shared" si="0"/>
        <v>0</v>
      </c>
    </row>
    <row r="853" spans="1:11" ht="12.75">
      <c r="A853" s="34"/>
      <c r="K853" s="33">
        <f t="shared" si="0"/>
        <v>0</v>
      </c>
    </row>
    <row r="854" spans="1:11" ht="12.75">
      <c r="A854" s="34"/>
      <c r="K854" s="33">
        <f t="shared" si="0"/>
        <v>0</v>
      </c>
    </row>
    <row r="855" spans="1:11" ht="12.75">
      <c r="A855" s="34"/>
      <c r="K855" s="33">
        <f t="shared" si="0"/>
        <v>0</v>
      </c>
    </row>
    <row r="856" spans="1:11" ht="12.75">
      <c r="A856" s="34"/>
      <c r="K856" s="33">
        <f t="shared" si="0"/>
        <v>0</v>
      </c>
    </row>
    <row r="857" spans="1:11" ht="12.75">
      <c r="A857" s="34"/>
      <c r="K857" s="33">
        <f t="shared" si="0"/>
        <v>0</v>
      </c>
    </row>
    <row r="858" spans="1:11" ht="12.75">
      <c r="A858" s="34"/>
      <c r="K858" s="33">
        <f t="shared" si="0"/>
        <v>0</v>
      </c>
    </row>
    <row r="859" spans="1:11" ht="12.75">
      <c r="A859" s="34"/>
      <c r="K859" s="33">
        <f t="shared" si="0"/>
        <v>0</v>
      </c>
    </row>
    <row r="860" spans="1:11" ht="12.75">
      <c r="A860" s="34"/>
      <c r="K860" s="33">
        <f t="shared" si="0"/>
        <v>0</v>
      </c>
    </row>
    <row r="861" spans="1:11" ht="12.75">
      <c r="A861" s="34"/>
      <c r="K861" s="33">
        <f t="shared" si="0"/>
        <v>0</v>
      </c>
    </row>
    <row r="862" spans="1:11" ht="12.75">
      <c r="A862" s="34"/>
      <c r="K862" s="33">
        <f t="shared" si="0"/>
        <v>0</v>
      </c>
    </row>
    <row r="863" spans="1:11" ht="12.75">
      <c r="A863" s="34"/>
      <c r="K863" s="33">
        <f t="shared" si="0"/>
        <v>0</v>
      </c>
    </row>
    <row r="864" spans="1:11" ht="12.75">
      <c r="A864" s="34"/>
      <c r="K864" s="33">
        <f t="shared" si="0"/>
        <v>0</v>
      </c>
    </row>
    <row r="865" spans="1:11" ht="12.75">
      <c r="A865" s="34"/>
      <c r="K865" s="33">
        <f t="shared" si="0"/>
        <v>0</v>
      </c>
    </row>
    <row r="866" spans="1:11" ht="12.75">
      <c r="A866" s="34"/>
      <c r="K866" s="33">
        <f t="shared" si="0"/>
        <v>0</v>
      </c>
    </row>
    <row r="867" spans="1:11" ht="12.75">
      <c r="A867" s="34"/>
      <c r="K867" s="33">
        <f t="shared" si="0"/>
        <v>0</v>
      </c>
    </row>
    <row r="868" spans="1:11" ht="12.75">
      <c r="A868" s="34"/>
      <c r="K868" s="33">
        <f t="shared" si="0"/>
        <v>0</v>
      </c>
    </row>
    <row r="869" spans="1:11" ht="12.75">
      <c r="A869" s="34"/>
      <c r="K869" s="33">
        <f t="shared" si="0"/>
        <v>0</v>
      </c>
    </row>
    <row r="870" spans="1:11" ht="12.75">
      <c r="A870" s="34"/>
      <c r="K870" s="33">
        <f t="shared" si="0"/>
        <v>0</v>
      </c>
    </row>
    <row r="871" spans="1:11" ht="12.75">
      <c r="A871" s="34"/>
      <c r="K871" s="33">
        <f t="shared" si="0"/>
        <v>0</v>
      </c>
    </row>
    <row r="872" spans="1:11" ht="12.75">
      <c r="A872" s="34"/>
      <c r="K872" s="33">
        <f t="shared" si="0"/>
        <v>0</v>
      </c>
    </row>
    <row r="873" spans="1:11" ht="12.75">
      <c r="A873" s="34"/>
      <c r="K873" s="33">
        <f t="shared" si="0"/>
        <v>0</v>
      </c>
    </row>
    <row r="874" spans="1:11" ht="12.75">
      <c r="A874" s="34"/>
      <c r="K874" s="33">
        <f t="shared" si="0"/>
        <v>0</v>
      </c>
    </row>
    <row r="875" spans="1:11" ht="12.75">
      <c r="A875" s="34"/>
      <c r="K875" s="33">
        <f t="shared" si="0"/>
        <v>0</v>
      </c>
    </row>
    <row r="876" spans="1:11" ht="12.75">
      <c r="A876" s="34"/>
      <c r="K876" s="33">
        <f t="shared" si="0"/>
        <v>0</v>
      </c>
    </row>
    <row r="877" spans="1:11" ht="12.75">
      <c r="A877" s="34"/>
      <c r="K877" s="33">
        <f t="shared" si="0"/>
        <v>0</v>
      </c>
    </row>
    <row r="878" spans="1:11" ht="12.75">
      <c r="A878" s="34"/>
      <c r="K878" s="33">
        <f t="shared" si="0"/>
        <v>0</v>
      </c>
    </row>
    <row r="879" spans="1:11" ht="12.75">
      <c r="A879" s="34"/>
      <c r="K879" s="33">
        <f t="shared" si="0"/>
        <v>0</v>
      </c>
    </row>
    <row r="880" spans="1:11" ht="12.75">
      <c r="A880" s="34"/>
      <c r="K880" s="33">
        <f t="shared" si="0"/>
        <v>0</v>
      </c>
    </row>
    <row r="881" spans="1:11" ht="12.75">
      <c r="A881" s="34"/>
      <c r="K881" s="33">
        <f t="shared" si="0"/>
        <v>0</v>
      </c>
    </row>
    <row r="882" spans="1:11" ht="12.75">
      <c r="A882" s="34"/>
      <c r="K882" s="33">
        <f t="shared" si="0"/>
        <v>0</v>
      </c>
    </row>
    <row r="883" spans="1:11" ht="12.75">
      <c r="A883" s="34"/>
      <c r="K883" s="33">
        <f t="shared" si="0"/>
        <v>0</v>
      </c>
    </row>
    <row r="884" spans="1:11" ht="12.75">
      <c r="A884" s="34"/>
      <c r="K884" s="33">
        <f t="shared" si="0"/>
        <v>0</v>
      </c>
    </row>
    <row r="885" spans="1:11" ht="12.75">
      <c r="A885" s="34"/>
      <c r="K885" s="33">
        <f t="shared" si="0"/>
        <v>0</v>
      </c>
    </row>
    <row r="886" spans="1:11" ht="12.75">
      <c r="A886" s="34"/>
      <c r="K886" s="33">
        <f t="shared" si="0"/>
        <v>0</v>
      </c>
    </row>
    <row r="887" spans="1:11" ht="12.75">
      <c r="A887" s="34"/>
      <c r="K887" s="33">
        <f t="shared" si="0"/>
        <v>0</v>
      </c>
    </row>
    <row r="888" spans="1:11" ht="12.75">
      <c r="A888" s="34"/>
      <c r="K888" s="33">
        <f t="shared" si="0"/>
        <v>0</v>
      </c>
    </row>
    <row r="889" spans="1:11" ht="12.75">
      <c r="A889" s="34"/>
      <c r="K889" s="33">
        <f t="shared" si="0"/>
        <v>0</v>
      </c>
    </row>
    <row r="890" spans="1:11" ht="12.75">
      <c r="A890" s="34"/>
      <c r="K890" s="33">
        <f t="shared" si="0"/>
        <v>0</v>
      </c>
    </row>
    <row r="891" spans="1:11" ht="12.75">
      <c r="A891" s="34"/>
      <c r="K891" s="33">
        <f t="shared" si="0"/>
        <v>0</v>
      </c>
    </row>
    <row r="892" spans="1:11" ht="12.75">
      <c r="A892" s="34"/>
      <c r="K892" s="33">
        <f t="shared" si="0"/>
        <v>0</v>
      </c>
    </row>
    <row r="893" spans="1:11" ht="12.75">
      <c r="A893" s="34"/>
      <c r="K893" s="33">
        <f t="shared" si="0"/>
        <v>0</v>
      </c>
    </row>
    <row r="894" spans="1:11" ht="12.75">
      <c r="A894" s="34"/>
      <c r="K894" s="33">
        <f t="shared" si="0"/>
        <v>0</v>
      </c>
    </row>
    <row r="895" spans="1:11" ht="12.75">
      <c r="A895" s="34"/>
      <c r="K895" s="33">
        <f t="shared" si="0"/>
        <v>0</v>
      </c>
    </row>
    <row r="896" spans="1:11" ht="12.75">
      <c r="A896" s="34"/>
      <c r="K896" s="33">
        <f t="shared" si="0"/>
        <v>0</v>
      </c>
    </row>
    <row r="897" spans="1:11" ht="12.75">
      <c r="A897" s="34"/>
      <c r="K897" s="33">
        <f t="shared" si="0"/>
        <v>0</v>
      </c>
    </row>
    <row r="898" spans="1:11" ht="12.75">
      <c r="A898" s="34"/>
      <c r="K898" s="33">
        <f t="shared" si="0"/>
        <v>0</v>
      </c>
    </row>
    <row r="899" spans="1:11" ht="12.75">
      <c r="A899" s="34"/>
      <c r="K899" s="33">
        <f t="shared" si="0"/>
        <v>0</v>
      </c>
    </row>
    <row r="900" spans="1:11" ht="12.75">
      <c r="A900" s="34"/>
      <c r="K900" s="33">
        <f t="shared" si="0"/>
        <v>0</v>
      </c>
    </row>
    <row r="901" spans="1:11" ht="12.75">
      <c r="A901" s="34"/>
      <c r="K901" s="33">
        <f t="shared" si="0"/>
        <v>0</v>
      </c>
    </row>
    <row r="902" spans="1:11" ht="12.75">
      <c r="A902" s="34"/>
      <c r="K902" s="33">
        <f t="shared" si="0"/>
        <v>0</v>
      </c>
    </row>
    <row r="903" spans="1:11" ht="12.75">
      <c r="A903" s="34"/>
      <c r="K903" s="33">
        <f t="shared" si="0"/>
        <v>0</v>
      </c>
    </row>
    <row r="904" spans="1:11" ht="12.75">
      <c r="A904" s="34"/>
      <c r="K904" s="33">
        <f t="shared" si="0"/>
        <v>0</v>
      </c>
    </row>
    <row r="905" spans="1:11" ht="12.75">
      <c r="A905" s="34"/>
      <c r="K905" s="33">
        <f t="shared" si="0"/>
        <v>0</v>
      </c>
    </row>
    <row r="906" spans="1:11" ht="12.75">
      <c r="A906" s="34"/>
      <c r="K906" s="33">
        <f t="shared" si="0"/>
        <v>0</v>
      </c>
    </row>
    <row r="907" spans="1:11" ht="12.75">
      <c r="A907" s="34"/>
      <c r="K907" s="33">
        <f t="shared" si="0"/>
        <v>0</v>
      </c>
    </row>
    <row r="908" spans="1:11" ht="12.75">
      <c r="A908" s="34"/>
      <c r="K908" s="33">
        <f t="shared" si="0"/>
        <v>0</v>
      </c>
    </row>
    <row r="909" spans="1:11" ht="12.75">
      <c r="A909" s="34"/>
      <c r="K909" s="33">
        <f t="shared" si="0"/>
        <v>0</v>
      </c>
    </row>
    <row r="910" spans="1:11" ht="12.75">
      <c r="A910" s="34"/>
      <c r="K910" s="33">
        <f t="shared" si="0"/>
        <v>0</v>
      </c>
    </row>
    <row r="911" spans="1:11" ht="12.75">
      <c r="A911" s="34"/>
      <c r="K911" s="33">
        <f t="shared" si="0"/>
        <v>0</v>
      </c>
    </row>
    <row r="912" spans="1:11" ht="12.75">
      <c r="A912" s="34"/>
      <c r="K912" s="33">
        <f t="shared" si="0"/>
        <v>0</v>
      </c>
    </row>
    <row r="913" spans="1:11" ht="12.75">
      <c r="A913" s="34"/>
      <c r="K913" s="33">
        <f t="shared" si="0"/>
        <v>0</v>
      </c>
    </row>
    <row r="914" spans="1:11" ht="12.75">
      <c r="A914" s="34"/>
      <c r="K914" s="33">
        <f t="shared" si="0"/>
        <v>0</v>
      </c>
    </row>
    <row r="915" spans="1:11" ht="12.75">
      <c r="A915" s="34"/>
      <c r="K915" s="33">
        <f t="shared" si="0"/>
        <v>0</v>
      </c>
    </row>
    <row r="916" spans="1:11" ht="12.75">
      <c r="A916" s="34"/>
      <c r="K916" s="33">
        <f t="shared" si="0"/>
        <v>0</v>
      </c>
    </row>
    <row r="917" spans="1:11" ht="12.75">
      <c r="A917" s="34"/>
      <c r="K917" s="33">
        <f t="shared" si="0"/>
        <v>0</v>
      </c>
    </row>
    <row r="918" spans="1:11" ht="12.75">
      <c r="A918" s="34"/>
      <c r="K918" s="33">
        <f t="shared" si="0"/>
        <v>0</v>
      </c>
    </row>
    <row r="919" spans="1:11" ht="12.75">
      <c r="A919" s="34"/>
      <c r="K919" s="33">
        <f t="shared" si="0"/>
        <v>0</v>
      </c>
    </row>
    <row r="920" spans="1:11" ht="12.75">
      <c r="A920" s="34"/>
      <c r="K920" s="33">
        <f t="shared" si="0"/>
        <v>0</v>
      </c>
    </row>
    <row r="921" spans="1:11" ht="12.75">
      <c r="A921" s="34"/>
      <c r="K921" s="33">
        <f t="shared" si="0"/>
        <v>0</v>
      </c>
    </row>
    <row r="922" spans="1:11" ht="12.75">
      <c r="A922" s="34"/>
      <c r="K922" s="33">
        <f t="shared" si="0"/>
        <v>0</v>
      </c>
    </row>
    <row r="923" spans="1:11" ht="12.75">
      <c r="A923" s="34"/>
      <c r="K923" s="33">
        <f t="shared" si="0"/>
        <v>0</v>
      </c>
    </row>
    <row r="924" spans="1:11" ht="12.75">
      <c r="A924" s="34"/>
      <c r="K924" s="33">
        <f t="shared" si="0"/>
        <v>0</v>
      </c>
    </row>
    <row r="925" spans="1:11" ht="12.75">
      <c r="A925" s="34"/>
      <c r="K925" s="33">
        <f t="shared" si="0"/>
        <v>0</v>
      </c>
    </row>
    <row r="926" spans="1:11" ht="12.75">
      <c r="A926" s="34"/>
      <c r="K926" s="33">
        <f t="shared" si="0"/>
        <v>0</v>
      </c>
    </row>
    <row r="927" spans="1:11" ht="12.75">
      <c r="A927" s="34"/>
      <c r="K927" s="33">
        <f t="shared" si="0"/>
        <v>0</v>
      </c>
    </row>
    <row r="928" spans="1:11" ht="12.75">
      <c r="A928" s="34"/>
      <c r="K928" s="33">
        <f t="shared" si="0"/>
        <v>0</v>
      </c>
    </row>
    <row r="929" spans="1:11" ht="12.75">
      <c r="A929" s="34"/>
      <c r="K929" s="33">
        <f t="shared" si="0"/>
        <v>0</v>
      </c>
    </row>
    <row r="930" spans="1:11" ht="12.75">
      <c r="A930" s="34"/>
      <c r="K930" s="33">
        <f t="shared" si="0"/>
        <v>0</v>
      </c>
    </row>
    <row r="931" spans="1:11" ht="12.75">
      <c r="A931" s="34"/>
      <c r="K931" s="33">
        <f t="shared" si="0"/>
        <v>0</v>
      </c>
    </row>
    <row r="932" spans="1:11" ht="12.75">
      <c r="A932" s="34"/>
      <c r="K932" s="33">
        <f t="shared" si="0"/>
        <v>0</v>
      </c>
    </row>
    <row r="933" spans="1:11" ht="12.75">
      <c r="A933" s="34"/>
      <c r="K933" s="33">
        <f t="shared" si="0"/>
        <v>0</v>
      </c>
    </row>
    <row r="934" spans="1:11" ht="12.75">
      <c r="A934" s="34"/>
      <c r="K934" s="33">
        <f t="shared" si="0"/>
        <v>0</v>
      </c>
    </row>
    <row r="935" spans="1:11" ht="12.75">
      <c r="A935" s="34"/>
      <c r="K935" s="33">
        <f t="shared" si="0"/>
        <v>0</v>
      </c>
    </row>
    <row r="936" spans="1:11" ht="12.75">
      <c r="A936" s="34"/>
      <c r="K936" s="33">
        <f t="shared" si="0"/>
        <v>0</v>
      </c>
    </row>
    <row r="937" spans="1:11" ht="12.75">
      <c r="A937" s="34"/>
      <c r="K937" s="33">
        <f t="shared" si="0"/>
        <v>0</v>
      </c>
    </row>
    <row r="938" spans="1:11" ht="12.75">
      <c r="A938" s="34"/>
      <c r="K938" s="33">
        <f t="shared" si="0"/>
        <v>0</v>
      </c>
    </row>
    <row r="939" spans="1:11" ht="12.75">
      <c r="A939" s="34"/>
      <c r="K939" s="33">
        <f t="shared" si="0"/>
        <v>0</v>
      </c>
    </row>
    <row r="940" spans="1:11" ht="12.75">
      <c r="A940" s="34"/>
      <c r="K940" s="33">
        <f t="shared" si="0"/>
        <v>0</v>
      </c>
    </row>
    <row r="941" spans="1:11" ht="12.75">
      <c r="A941" s="34"/>
      <c r="K941" s="33">
        <f t="shared" si="0"/>
        <v>0</v>
      </c>
    </row>
    <row r="942" spans="1:11" ht="12.75">
      <c r="A942" s="34"/>
      <c r="K942" s="33">
        <f t="shared" si="0"/>
        <v>0</v>
      </c>
    </row>
    <row r="943" spans="1:11" ht="12.75">
      <c r="A943" s="34"/>
      <c r="K943" s="33">
        <f t="shared" si="0"/>
        <v>0</v>
      </c>
    </row>
    <row r="944" spans="1:11" ht="12.75">
      <c r="A944" s="34"/>
      <c r="K944" s="33">
        <f t="shared" si="0"/>
        <v>0</v>
      </c>
    </row>
    <row r="945" spans="1:11" ht="12.75">
      <c r="A945" s="34"/>
      <c r="K945" s="33">
        <f t="shared" si="0"/>
        <v>0</v>
      </c>
    </row>
    <row r="946" spans="1:11" ht="12.75">
      <c r="A946" s="34"/>
      <c r="K946" s="33">
        <f t="shared" si="0"/>
        <v>0</v>
      </c>
    </row>
    <row r="947" spans="1:11" ht="12.75">
      <c r="A947" s="34"/>
      <c r="K947" s="33">
        <f t="shared" si="0"/>
        <v>0</v>
      </c>
    </row>
    <row r="948" spans="1:11" ht="12.75">
      <c r="A948" s="34"/>
      <c r="K948" s="33">
        <f t="shared" si="0"/>
        <v>0</v>
      </c>
    </row>
    <row r="949" spans="1:11" ht="12.75">
      <c r="A949" s="34"/>
      <c r="K949" s="33">
        <f t="shared" si="0"/>
        <v>0</v>
      </c>
    </row>
    <row r="950" spans="1:11" ht="12.75">
      <c r="A950" s="34"/>
      <c r="K950" s="33">
        <f t="shared" si="0"/>
        <v>0</v>
      </c>
    </row>
    <row r="951" spans="1:11" ht="12.75">
      <c r="A951" s="34"/>
      <c r="K951" s="33">
        <f t="shared" si="0"/>
        <v>0</v>
      </c>
    </row>
    <row r="952" spans="1:11" ht="12.75">
      <c r="A952" s="34"/>
      <c r="K952" s="33">
        <f t="shared" si="0"/>
        <v>0</v>
      </c>
    </row>
    <row r="953" spans="1:11" ht="12.75">
      <c r="A953" s="34"/>
      <c r="K953" s="33">
        <f t="shared" si="0"/>
        <v>0</v>
      </c>
    </row>
    <row r="954" spans="1:11" ht="12.75">
      <c r="A954" s="34"/>
      <c r="K954" s="33">
        <f t="shared" si="0"/>
        <v>0</v>
      </c>
    </row>
    <row r="955" spans="1:11" ht="12.75">
      <c r="A955" s="34"/>
      <c r="K955" s="33">
        <f t="shared" si="0"/>
        <v>0</v>
      </c>
    </row>
    <row r="956" spans="1:11" ht="12.75">
      <c r="A956" s="34"/>
      <c r="K956" s="33">
        <f t="shared" si="0"/>
        <v>0</v>
      </c>
    </row>
    <row r="957" spans="1:11" ht="12.75">
      <c r="A957" s="34"/>
      <c r="K957" s="33">
        <f t="shared" si="0"/>
        <v>0</v>
      </c>
    </row>
    <row r="958" spans="1:11" ht="12.75">
      <c r="A958" s="34"/>
      <c r="K958" s="33">
        <f t="shared" si="0"/>
        <v>0</v>
      </c>
    </row>
    <row r="959" spans="1:11" ht="12.75">
      <c r="A959" s="34"/>
      <c r="K959" s="33">
        <f t="shared" si="0"/>
        <v>0</v>
      </c>
    </row>
    <row r="960" spans="1:11" ht="12.75">
      <c r="A960" s="34"/>
      <c r="K960" s="33">
        <f t="shared" si="0"/>
        <v>0</v>
      </c>
    </row>
    <row r="961" spans="1:11" ht="12.75">
      <c r="A961" s="34"/>
      <c r="K961" s="33">
        <f t="shared" si="0"/>
        <v>0</v>
      </c>
    </row>
    <row r="962" spans="1:11" ht="12.75">
      <c r="A962" s="34"/>
      <c r="K962" s="33">
        <f t="shared" si="0"/>
        <v>0</v>
      </c>
    </row>
    <row r="963" spans="1:11" ht="12.75">
      <c r="A963" s="34"/>
      <c r="K963" s="33">
        <f t="shared" si="0"/>
        <v>0</v>
      </c>
    </row>
    <row r="964" spans="1:11" ht="12.75">
      <c r="A964" s="34"/>
      <c r="K964" s="33">
        <f t="shared" si="0"/>
        <v>0</v>
      </c>
    </row>
    <row r="965" spans="1:11" ht="12.75">
      <c r="A965" s="34"/>
      <c r="K965" s="33">
        <f t="shared" si="0"/>
        <v>0</v>
      </c>
    </row>
    <row r="966" spans="1:11" ht="12.75">
      <c r="A966" s="34"/>
      <c r="K966" s="33">
        <f t="shared" si="0"/>
        <v>0</v>
      </c>
    </row>
    <row r="967" spans="1:11" ht="12.75">
      <c r="A967" s="34"/>
      <c r="K967" s="33">
        <f t="shared" si="0"/>
        <v>0</v>
      </c>
    </row>
    <row r="968" spans="1:11" ht="12.75">
      <c r="A968" s="34"/>
      <c r="K968" s="33">
        <f t="shared" si="0"/>
        <v>0</v>
      </c>
    </row>
    <row r="969" spans="1:11" ht="12.75">
      <c r="A969" s="34"/>
      <c r="K969" s="33">
        <f t="shared" si="0"/>
        <v>0</v>
      </c>
    </row>
    <row r="970" spans="1:11" ht="12.75">
      <c r="A970" s="34"/>
      <c r="K970" s="33">
        <f t="shared" si="0"/>
        <v>0</v>
      </c>
    </row>
    <row r="971" spans="1:11" ht="12.75">
      <c r="A971" s="34"/>
      <c r="K971" s="33">
        <f t="shared" si="0"/>
        <v>0</v>
      </c>
    </row>
    <row r="972" spans="1:11" ht="12.75">
      <c r="A972" s="34"/>
      <c r="K972" s="33">
        <f t="shared" si="0"/>
        <v>0</v>
      </c>
    </row>
    <row r="973" spans="1:11" ht="12.75">
      <c r="A973" s="34"/>
      <c r="K973" s="33">
        <f t="shared" si="0"/>
        <v>0</v>
      </c>
    </row>
    <row r="974" spans="1:11" ht="12.75">
      <c r="A974" s="34"/>
      <c r="K974" s="33">
        <f t="shared" si="0"/>
        <v>0</v>
      </c>
    </row>
    <row r="975" spans="1:11" ht="12.75">
      <c r="A975" s="34"/>
      <c r="K975" s="33">
        <f t="shared" si="0"/>
        <v>0</v>
      </c>
    </row>
    <row r="976" spans="1:11" ht="12.75">
      <c r="A976" s="34"/>
      <c r="K976" s="33">
        <f t="shared" si="0"/>
        <v>0</v>
      </c>
    </row>
    <row r="977" spans="1:11" ht="12.75">
      <c r="A977" s="34"/>
      <c r="K977" s="33">
        <f t="shared" si="0"/>
        <v>0</v>
      </c>
    </row>
    <row r="978" spans="1:11" ht="12.75">
      <c r="A978" s="34"/>
      <c r="K978" s="33">
        <f t="shared" si="0"/>
        <v>0</v>
      </c>
    </row>
    <row r="979" spans="1:11" ht="12.75">
      <c r="A979" s="34"/>
      <c r="K979" s="33">
        <f t="shared" si="0"/>
        <v>0</v>
      </c>
    </row>
    <row r="980" spans="1:11" ht="12.75">
      <c r="A980" s="34"/>
      <c r="K980" s="33">
        <f t="shared" si="0"/>
        <v>0</v>
      </c>
    </row>
    <row r="981" spans="1:11" ht="12.75">
      <c r="A981" s="34"/>
      <c r="K981" s="33">
        <f t="shared" si="0"/>
        <v>0</v>
      </c>
    </row>
    <row r="982" spans="1:11" ht="12.75">
      <c r="A982" s="34"/>
      <c r="K982" s="33">
        <f t="shared" si="0"/>
        <v>0</v>
      </c>
    </row>
    <row r="983" spans="1:11" ht="12.75">
      <c r="A983" s="34"/>
      <c r="K983" s="33">
        <f t="shared" si="0"/>
        <v>0</v>
      </c>
    </row>
    <row r="984" spans="1:11" ht="12.75">
      <c r="A984" s="34"/>
      <c r="K984" s="33">
        <f t="shared" si="0"/>
        <v>0</v>
      </c>
    </row>
    <row r="985" spans="1:11" ht="12.75">
      <c r="A985" s="34"/>
      <c r="K985" s="33">
        <f t="shared" si="0"/>
        <v>0</v>
      </c>
    </row>
    <row r="986" spans="1:11" ht="12.75">
      <c r="A986" s="34"/>
      <c r="K986" s="33">
        <f t="shared" si="0"/>
        <v>0</v>
      </c>
    </row>
    <row r="987" spans="1:11" ht="12.75">
      <c r="A987" s="34"/>
      <c r="K987" s="33">
        <f t="shared" si="0"/>
        <v>0</v>
      </c>
    </row>
    <row r="988" spans="1:11" ht="12.75">
      <c r="A988" s="34"/>
      <c r="K988" s="33">
        <f t="shared" si="0"/>
        <v>0</v>
      </c>
    </row>
    <row r="989" spans="1:11" ht="12.75">
      <c r="A989" s="34"/>
      <c r="K989" s="33">
        <f t="shared" si="0"/>
        <v>0</v>
      </c>
    </row>
    <row r="990" spans="1:11" ht="12.75">
      <c r="A990" s="34"/>
      <c r="K990" s="33">
        <f t="shared" si="0"/>
        <v>0</v>
      </c>
    </row>
    <row r="991" spans="1:11" ht="12.75">
      <c r="A991" s="34"/>
      <c r="K991" s="33">
        <f t="shared" si="0"/>
        <v>0</v>
      </c>
    </row>
    <row r="992" spans="1:11" ht="12.75">
      <c r="A992" s="34"/>
      <c r="K992" s="33">
        <f t="shared" si="0"/>
        <v>0</v>
      </c>
    </row>
    <row r="993" spans="1:11" ht="12.75">
      <c r="A993" s="34"/>
      <c r="K993" s="33">
        <f t="shared" si="0"/>
        <v>0</v>
      </c>
    </row>
    <row r="994" spans="1:11" ht="12.75">
      <c r="A994" s="34"/>
      <c r="K994" s="33">
        <f t="shared" si="0"/>
        <v>0</v>
      </c>
    </row>
    <row r="995" spans="1:11" ht="12.75">
      <c r="A995" s="34"/>
      <c r="K995" s="33">
        <f t="shared" si="0"/>
        <v>0</v>
      </c>
    </row>
    <row r="996" spans="1:11" ht="12.75">
      <c r="A996" s="34"/>
      <c r="K996" s="33">
        <f t="shared" si="0"/>
        <v>0</v>
      </c>
    </row>
    <row r="997" spans="1:11" ht="12.75">
      <c r="A997" s="34"/>
      <c r="K997" s="33">
        <f t="shared" si="0"/>
        <v>0</v>
      </c>
    </row>
    <row r="998" spans="1:11" ht="12.75">
      <c r="A998" s="34"/>
      <c r="K998" s="33">
        <f t="shared" si="0"/>
        <v>0</v>
      </c>
    </row>
    <row r="999" spans="1:11" ht="12.75">
      <c r="A999" s="34"/>
      <c r="K999" s="33">
        <f t="shared" si="0"/>
        <v>0</v>
      </c>
    </row>
  </sheetData>
  <mergeCells count="3">
    <mergeCell ref="A1:AD1"/>
    <mergeCell ref="B3:C3"/>
    <mergeCell ref="A4:A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D999"/>
  <sheetViews>
    <sheetView workbookViewId="0">
      <selection sqref="A1:AD1"/>
    </sheetView>
  </sheetViews>
  <sheetFormatPr defaultColWidth="12.5703125" defaultRowHeight="15.75" customHeight="1"/>
  <cols>
    <col min="1" max="1" width="18.5703125" customWidth="1"/>
    <col min="2" max="3" width="15" customWidth="1"/>
    <col min="4" max="5" width="16.85546875" customWidth="1"/>
    <col min="6" max="6" width="18.28515625" customWidth="1"/>
    <col min="10" max="10" width="17.42578125" customWidth="1"/>
    <col min="11" max="11" width="17.5703125" customWidth="1"/>
  </cols>
  <sheetData>
    <row r="1" spans="1:30" ht="37.5" customHeight="1">
      <c r="A1" s="65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26.25" customHeight="1">
      <c r="A2" s="36" t="s">
        <v>19</v>
      </c>
      <c r="B2" s="37" t="s">
        <v>45</v>
      </c>
      <c r="C2" s="11"/>
      <c r="D2" s="12"/>
      <c r="E2" s="12"/>
      <c r="F2" s="13" t="s">
        <v>46</v>
      </c>
      <c r="G2" s="14">
        <f>SUM(J:J)</f>
        <v>31.5</v>
      </c>
      <c r="H2" s="2"/>
      <c r="I2" s="2"/>
      <c r="J2" s="2"/>
      <c r="K2" s="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6.25" customHeight="1">
      <c r="A3" s="36" t="s">
        <v>22</v>
      </c>
      <c r="B3" s="66" t="s">
        <v>23</v>
      </c>
      <c r="C3" s="64"/>
      <c r="D3" s="11"/>
      <c r="E3" s="11"/>
      <c r="F3" s="13" t="s">
        <v>47</v>
      </c>
      <c r="G3" s="16">
        <f>SUM(K:K)</f>
        <v>4725</v>
      </c>
      <c r="H3" s="2"/>
      <c r="I3" s="2"/>
      <c r="J3" s="2"/>
      <c r="K3" s="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2.75">
      <c r="A4" s="6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37.5" customHeight="1">
      <c r="A5" s="39" t="s">
        <v>25</v>
      </c>
      <c r="B5" s="19" t="s">
        <v>26</v>
      </c>
      <c r="C5" s="19" t="s">
        <v>27</v>
      </c>
      <c r="D5" s="19" t="s">
        <v>28</v>
      </c>
      <c r="E5" s="19" t="s">
        <v>29</v>
      </c>
      <c r="F5" s="19" t="s">
        <v>17</v>
      </c>
      <c r="G5" s="19" t="s">
        <v>30</v>
      </c>
      <c r="H5" s="19" t="s">
        <v>31</v>
      </c>
      <c r="I5" s="19" t="s">
        <v>32</v>
      </c>
      <c r="J5" s="19" t="s">
        <v>48</v>
      </c>
      <c r="K5" s="19" t="s">
        <v>49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6.25" customHeight="1">
      <c r="A6" s="30">
        <v>45733</v>
      </c>
      <c r="B6" s="1">
        <v>123</v>
      </c>
      <c r="C6" s="1" t="s">
        <v>35</v>
      </c>
      <c r="D6" s="1" t="s">
        <v>50</v>
      </c>
      <c r="E6" s="1" t="s">
        <v>37</v>
      </c>
      <c r="F6" s="1" t="s">
        <v>38</v>
      </c>
      <c r="G6" s="24">
        <v>150</v>
      </c>
      <c r="H6" s="25">
        <v>0.25</v>
      </c>
      <c r="I6" s="25">
        <v>0.4375</v>
      </c>
      <c r="J6" s="26">
        <v>4.5</v>
      </c>
      <c r="K6" s="27">
        <f t="shared" ref="K6:K999" si="0">(G6*J6)</f>
        <v>675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customHeight="1">
      <c r="A7" s="30">
        <v>45734</v>
      </c>
      <c r="B7" s="1">
        <v>123</v>
      </c>
      <c r="C7" s="1" t="s">
        <v>35</v>
      </c>
      <c r="D7" s="1" t="s">
        <v>50</v>
      </c>
      <c r="E7" s="1" t="s">
        <v>37</v>
      </c>
      <c r="F7" s="1" t="s">
        <v>38</v>
      </c>
      <c r="G7" s="24">
        <v>150</v>
      </c>
      <c r="H7" s="25">
        <v>0.25</v>
      </c>
      <c r="I7" s="25">
        <v>0.4375</v>
      </c>
      <c r="J7" s="26">
        <v>4.5</v>
      </c>
      <c r="K7" s="27">
        <f t="shared" si="0"/>
        <v>675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26.25" customHeight="1">
      <c r="A8" s="30">
        <v>45735</v>
      </c>
      <c r="B8" s="1">
        <v>123</v>
      </c>
      <c r="C8" s="1" t="s">
        <v>35</v>
      </c>
      <c r="D8" s="1" t="s">
        <v>50</v>
      </c>
      <c r="E8" s="1" t="s">
        <v>37</v>
      </c>
      <c r="F8" s="1" t="s">
        <v>38</v>
      </c>
      <c r="G8" s="24">
        <v>150</v>
      </c>
      <c r="H8" s="25">
        <v>0.25</v>
      </c>
      <c r="I8" s="25">
        <v>0.4375</v>
      </c>
      <c r="J8" s="26">
        <v>4.5</v>
      </c>
      <c r="K8" s="27">
        <f t="shared" si="0"/>
        <v>675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26.25" customHeight="1">
      <c r="A9" s="30">
        <v>45736</v>
      </c>
      <c r="B9" s="1">
        <v>123</v>
      </c>
      <c r="C9" s="1" t="s">
        <v>35</v>
      </c>
      <c r="D9" s="1" t="s">
        <v>50</v>
      </c>
      <c r="E9" s="1" t="s">
        <v>37</v>
      </c>
      <c r="F9" s="1" t="s">
        <v>38</v>
      </c>
      <c r="G9" s="24">
        <v>150</v>
      </c>
      <c r="H9" s="25">
        <v>0.25</v>
      </c>
      <c r="I9" s="25">
        <v>0.4375</v>
      </c>
      <c r="J9" s="26">
        <v>4.5</v>
      </c>
      <c r="K9" s="27">
        <f t="shared" si="0"/>
        <v>675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26.25" customHeight="1">
      <c r="A10" s="30">
        <v>45737</v>
      </c>
      <c r="B10" s="1">
        <v>123</v>
      </c>
      <c r="C10" s="1" t="s">
        <v>35</v>
      </c>
      <c r="D10" s="1" t="s">
        <v>50</v>
      </c>
      <c r="E10" s="1" t="s">
        <v>37</v>
      </c>
      <c r="F10" s="1" t="s">
        <v>38</v>
      </c>
      <c r="G10" s="24">
        <v>150</v>
      </c>
      <c r="H10" s="25">
        <v>0.25</v>
      </c>
      <c r="I10" s="25">
        <v>0.4375</v>
      </c>
      <c r="J10" s="26">
        <v>4.5</v>
      </c>
      <c r="K10" s="27">
        <f t="shared" si="0"/>
        <v>675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26.25" customHeight="1">
      <c r="A11" s="30">
        <v>45738</v>
      </c>
      <c r="B11" s="1">
        <v>123</v>
      </c>
      <c r="C11" s="1" t="s">
        <v>35</v>
      </c>
      <c r="D11" s="1" t="s">
        <v>51</v>
      </c>
      <c r="E11" s="1" t="s">
        <v>37</v>
      </c>
      <c r="F11" s="1" t="s">
        <v>38</v>
      </c>
      <c r="G11" s="24">
        <v>150</v>
      </c>
      <c r="H11" s="25">
        <v>0.25</v>
      </c>
      <c r="I11" s="25">
        <v>0.4375</v>
      </c>
      <c r="J11" s="26">
        <v>4.5</v>
      </c>
      <c r="K11" s="33">
        <f t="shared" si="0"/>
        <v>675</v>
      </c>
    </row>
    <row r="12" spans="1:30" ht="26.25" customHeight="1">
      <c r="A12" s="30">
        <v>45739</v>
      </c>
      <c r="B12" s="1">
        <v>123</v>
      </c>
      <c r="C12" s="1" t="s">
        <v>35</v>
      </c>
      <c r="D12" s="1" t="s">
        <v>52</v>
      </c>
      <c r="E12" s="1" t="s">
        <v>37</v>
      </c>
      <c r="F12" s="1" t="s">
        <v>38</v>
      </c>
      <c r="G12" s="24">
        <v>150</v>
      </c>
      <c r="H12" s="25">
        <v>0.25</v>
      </c>
      <c r="I12" s="25">
        <v>0.9375</v>
      </c>
      <c r="J12" s="26">
        <v>4.5</v>
      </c>
      <c r="K12" s="33">
        <f t="shared" si="0"/>
        <v>675</v>
      </c>
    </row>
    <row r="13" spans="1:30" ht="26.25" customHeight="1">
      <c r="A13" s="34"/>
      <c r="K13" s="33">
        <f t="shared" si="0"/>
        <v>0</v>
      </c>
    </row>
    <row r="14" spans="1:30" ht="26.25" customHeight="1">
      <c r="A14" s="34"/>
      <c r="K14" s="33">
        <f t="shared" si="0"/>
        <v>0</v>
      </c>
    </row>
    <row r="15" spans="1:30" ht="26.25" customHeight="1">
      <c r="A15" s="34"/>
      <c r="K15" s="33">
        <f t="shared" si="0"/>
        <v>0</v>
      </c>
    </row>
    <row r="16" spans="1:30" ht="26.25" customHeight="1">
      <c r="A16" s="34"/>
      <c r="K16" s="33">
        <f t="shared" si="0"/>
        <v>0</v>
      </c>
    </row>
    <row r="17" spans="1:11" ht="26.25" customHeight="1">
      <c r="A17" s="34"/>
      <c r="K17" s="33">
        <f t="shared" si="0"/>
        <v>0</v>
      </c>
    </row>
    <row r="18" spans="1:11" ht="26.25" customHeight="1">
      <c r="A18" s="34"/>
      <c r="K18" s="33">
        <f t="shared" si="0"/>
        <v>0</v>
      </c>
    </row>
    <row r="19" spans="1:11" ht="26.25" customHeight="1">
      <c r="A19" s="34"/>
      <c r="K19" s="33">
        <f t="shared" si="0"/>
        <v>0</v>
      </c>
    </row>
    <row r="20" spans="1:11" ht="12.75">
      <c r="A20" s="34"/>
      <c r="K20" s="33">
        <f t="shared" si="0"/>
        <v>0</v>
      </c>
    </row>
    <row r="21" spans="1:11" ht="12.75">
      <c r="A21" s="34"/>
      <c r="K21" s="33">
        <f t="shared" si="0"/>
        <v>0</v>
      </c>
    </row>
    <row r="22" spans="1:11" ht="12.75">
      <c r="A22" s="34"/>
      <c r="K22" s="33">
        <f t="shared" si="0"/>
        <v>0</v>
      </c>
    </row>
    <row r="23" spans="1:11" ht="12.75">
      <c r="A23" s="34"/>
      <c r="K23" s="33">
        <f t="shared" si="0"/>
        <v>0</v>
      </c>
    </row>
    <row r="24" spans="1:11" ht="12.75">
      <c r="A24" s="34"/>
      <c r="K24" s="33">
        <f t="shared" si="0"/>
        <v>0</v>
      </c>
    </row>
    <row r="25" spans="1:11" ht="12.75">
      <c r="A25" s="34"/>
      <c r="K25" s="33">
        <f t="shared" si="0"/>
        <v>0</v>
      </c>
    </row>
    <row r="26" spans="1:11" ht="12.75">
      <c r="A26" s="34"/>
      <c r="K26" s="33">
        <f t="shared" si="0"/>
        <v>0</v>
      </c>
    </row>
    <row r="27" spans="1:11" ht="12.75">
      <c r="A27" s="34"/>
      <c r="K27" s="33">
        <f t="shared" si="0"/>
        <v>0</v>
      </c>
    </row>
    <row r="28" spans="1:11" ht="12.75">
      <c r="A28" s="34"/>
      <c r="J28" s="35"/>
      <c r="K28" s="33">
        <f t="shared" si="0"/>
        <v>0</v>
      </c>
    </row>
    <row r="29" spans="1:11" ht="12.75">
      <c r="A29" s="34"/>
      <c r="K29" s="33">
        <f t="shared" si="0"/>
        <v>0</v>
      </c>
    </row>
    <row r="30" spans="1:11" ht="12.75">
      <c r="A30" s="34"/>
      <c r="K30" s="33">
        <f t="shared" si="0"/>
        <v>0</v>
      </c>
    </row>
    <row r="31" spans="1:11" ht="12.75">
      <c r="A31" s="34"/>
      <c r="K31" s="33">
        <f t="shared" si="0"/>
        <v>0</v>
      </c>
    </row>
    <row r="32" spans="1:11" ht="12.75">
      <c r="A32" s="34"/>
      <c r="K32" s="33">
        <f t="shared" si="0"/>
        <v>0</v>
      </c>
    </row>
    <row r="33" spans="1:11" ht="12.75">
      <c r="A33" s="34"/>
      <c r="K33" s="33">
        <f t="shared" si="0"/>
        <v>0</v>
      </c>
    </row>
    <row r="34" spans="1:11" ht="12.75">
      <c r="A34" s="34"/>
      <c r="K34" s="33">
        <f t="shared" si="0"/>
        <v>0</v>
      </c>
    </row>
    <row r="35" spans="1:11" ht="12.75">
      <c r="A35" s="34"/>
      <c r="K35" s="33">
        <f t="shared" si="0"/>
        <v>0</v>
      </c>
    </row>
    <row r="36" spans="1:11" ht="12.75">
      <c r="A36" s="34"/>
      <c r="K36" s="33">
        <f t="shared" si="0"/>
        <v>0</v>
      </c>
    </row>
    <row r="37" spans="1:11" ht="12.75">
      <c r="A37" s="34"/>
      <c r="K37" s="33">
        <f t="shared" si="0"/>
        <v>0</v>
      </c>
    </row>
    <row r="38" spans="1:11" ht="12.75">
      <c r="A38" s="34"/>
      <c r="K38" s="33">
        <f t="shared" si="0"/>
        <v>0</v>
      </c>
    </row>
    <row r="39" spans="1:11" ht="12.75">
      <c r="A39" s="34"/>
      <c r="K39" s="33">
        <f t="shared" si="0"/>
        <v>0</v>
      </c>
    </row>
    <row r="40" spans="1:11" ht="12.75">
      <c r="A40" s="34"/>
      <c r="K40" s="33">
        <f t="shared" si="0"/>
        <v>0</v>
      </c>
    </row>
    <row r="41" spans="1:11" ht="12.75">
      <c r="A41" s="34"/>
      <c r="K41" s="33">
        <f t="shared" si="0"/>
        <v>0</v>
      </c>
    </row>
    <row r="42" spans="1:11" ht="12.75">
      <c r="A42" s="34"/>
      <c r="K42" s="33">
        <f t="shared" si="0"/>
        <v>0</v>
      </c>
    </row>
    <row r="43" spans="1:11" ht="12.75">
      <c r="A43" s="34"/>
      <c r="K43" s="33">
        <f t="shared" si="0"/>
        <v>0</v>
      </c>
    </row>
    <row r="44" spans="1:11" ht="12.75">
      <c r="A44" s="34"/>
      <c r="K44" s="33">
        <f t="shared" si="0"/>
        <v>0</v>
      </c>
    </row>
    <row r="45" spans="1:11" ht="12.75">
      <c r="A45" s="34"/>
      <c r="K45" s="33">
        <f t="shared" si="0"/>
        <v>0</v>
      </c>
    </row>
    <row r="46" spans="1:11" ht="12.75">
      <c r="A46" s="34"/>
      <c r="K46" s="33">
        <f t="shared" si="0"/>
        <v>0</v>
      </c>
    </row>
    <row r="47" spans="1:11" ht="12.75">
      <c r="A47" s="34"/>
      <c r="K47" s="33">
        <f t="shared" si="0"/>
        <v>0</v>
      </c>
    </row>
    <row r="48" spans="1:11" ht="12.75">
      <c r="A48" s="34"/>
      <c r="K48" s="33">
        <f t="shared" si="0"/>
        <v>0</v>
      </c>
    </row>
    <row r="49" spans="1:11" ht="12.75">
      <c r="A49" s="34"/>
      <c r="K49" s="33">
        <f t="shared" si="0"/>
        <v>0</v>
      </c>
    </row>
    <row r="50" spans="1:11" ht="12.75">
      <c r="A50" s="34"/>
      <c r="K50" s="33">
        <f t="shared" si="0"/>
        <v>0</v>
      </c>
    </row>
    <row r="51" spans="1:11" ht="12.75">
      <c r="A51" s="34"/>
      <c r="K51" s="33">
        <f t="shared" si="0"/>
        <v>0</v>
      </c>
    </row>
    <row r="52" spans="1:11" ht="12.75">
      <c r="A52" s="34"/>
      <c r="K52" s="33">
        <f t="shared" si="0"/>
        <v>0</v>
      </c>
    </row>
    <row r="53" spans="1:11" ht="12.75">
      <c r="A53" s="34"/>
      <c r="K53" s="33">
        <f t="shared" si="0"/>
        <v>0</v>
      </c>
    </row>
    <row r="54" spans="1:11" ht="12.75">
      <c r="A54" s="34"/>
      <c r="K54" s="33">
        <f t="shared" si="0"/>
        <v>0</v>
      </c>
    </row>
    <row r="55" spans="1:11" ht="12.75">
      <c r="A55" s="34"/>
      <c r="K55" s="33">
        <f t="shared" si="0"/>
        <v>0</v>
      </c>
    </row>
    <row r="56" spans="1:11" ht="12.75">
      <c r="A56" s="34"/>
      <c r="K56" s="33">
        <f t="shared" si="0"/>
        <v>0</v>
      </c>
    </row>
    <row r="57" spans="1:11" ht="12.75">
      <c r="A57" s="34"/>
      <c r="K57" s="33">
        <f t="shared" si="0"/>
        <v>0</v>
      </c>
    </row>
    <row r="58" spans="1:11" ht="12.75">
      <c r="A58" s="34"/>
      <c r="K58" s="33">
        <f t="shared" si="0"/>
        <v>0</v>
      </c>
    </row>
    <row r="59" spans="1:11" ht="12.75">
      <c r="A59" s="34"/>
      <c r="K59" s="33">
        <f t="shared" si="0"/>
        <v>0</v>
      </c>
    </row>
    <row r="60" spans="1:11" ht="12.75">
      <c r="A60" s="34"/>
      <c r="K60" s="33">
        <f t="shared" si="0"/>
        <v>0</v>
      </c>
    </row>
    <row r="61" spans="1:11" ht="12.75">
      <c r="A61" s="34"/>
      <c r="K61" s="33">
        <f t="shared" si="0"/>
        <v>0</v>
      </c>
    </row>
    <row r="62" spans="1:11" ht="12.75">
      <c r="A62" s="34"/>
      <c r="K62" s="33">
        <f t="shared" si="0"/>
        <v>0</v>
      </c>
    </row>
    <row r="63" spans="1:11" ht="12.75">
      <c r="A63" s="34"/>
      <c r="K63" s="33">
        <f t="shared" si="0"/>
        <v>0</v>
      </c>
    </row>
    <row r="64" spans="1:11" ht="12.75">
      <c r="A64" s="34"/>
      <c r="K64" s="33">
        <f t="shared" si="0"/>
        <v>0</v>
      </c>
    </row>
    <row r="65" spans="1:11" ht="12.75">
      <c r="A65" s="34"/>
      <c r="K65" s="33">
        <f t="shared" si="0"/>
        <v>0</v>
      </c>
    </row>
    <row r="66" spans="1:11" ht="12.75">
      <c r="A66" s="34"/>
      <c r="K66" s="33">
        <f t="shared" si="0"/>
        <v>0</v>
      </c>
    </row>
    <row r="67" spans="1:11" ht="12.75">
      <c r="A67" s="34"/>
      <c r="K67" s="33">
        <f t="shared" si="0"/>
        <v>0</v>
      </c>
    </row>
    <row r="68" spans="1:11" ht="12.75">
      <c r="A68" s="34"/>
      <c r="K68" s="33">
        <f t="shared" si="0"/>
        <v>0</v>
      </c>
    </row>
    <row r="69" spans="1:11" ht="12.75">
      <c r="A69" s="34"/>
      <c r="K69" s="33">
        <f t="shared" si="0"/>
        <v>0</v>
      </c>
    </row>
    <row r="70" spans="1:11" ht="12.75">
      <c r="A70" s="34"/>
      <c r="K70" s="33">
        <f t="shared" si="0"/>
        <v>0</v>
      </c>
    </row>
    <row r="71" spans="1:11" ht="12.75">
      <c r="A71" s="34"/>
      <c r="K71" s="33">
        <f t="shared" si="0"/>
        <v>0</v>
      </c>
    </row>
    <row r="72" spans="1:11" ht="12.75">
      <c r="A72" s="34"/>
      <c r="K72" s="33">
        <f t="shared" si="0"/>
        <v>0</v>
      </c>
    </row>
    <row r="73" spans="1:11" ht="12.75">
      <c r="A73" s="34"/>
      <c r="K73" s="33">
        <f t="shared" si="0"/>
        <v>0</v>
      </c>
    </row>
    <row r="74" spans="1:11" ht="12.75">
      <c r="A74" s="34"/>
      <c r="K74" s="33">
        <f t="shared" si="0"/>
        <v>0</v>
      </c>
    </row>
    <row r="75" spans="1:11" ht="12.75">
      <c r="A75" s="34"/>
      <c r="K75" s="33">
        <f t="shared" si="0"/>
        <v>0</v>
      </c>
    </row>
    <row r="76" spans="1:11" ht="12.75">
      <c r="A76" s="34"/>
      <c r="K76" s="33">
        <f t="shared" si="0"/>
        <v>0</v>
      </c>
    </row>
    <row r="77" spans="1:11" ht="12.75">
      <c r="A77" s="34"/>
      <c r="K77" s="33">
        <f t="shared" si="0"/>
        <v>0</v>
      </c>
    </row>
    <row r="78" spans="1:11" ht="12.75">
      <c r="A78" s="34"/>
      <c r="K78" s="33">
        <f t="shared" si="0"/>
        <v>0</v>
      </c>
    </row>
    <row r="79" spans="1:11" ht="12.75">
      <c r="A79" s="34"/>
      <c r="K79" s="33">
        <f t="shared" si="0"/>
        <v>0</v>
      </c>
    </row>
    <row r="80" spans="1:11" ht="12.75">
      <c r="A80" s="34"/>
      <c r="K80" s="33">
        <f t="shared" si="0"/>
        <v>0</v>
      </c>
    </row>
    <row r="81" spans="1:11" ht="12.75">
      <c r="A81" s="34"/>
      <c r="K81" s="33">
        <f t="shared" si="0"/>
        <v>0</v>
      </c>
    </row>
    <row r="82" spans="1:11" ht="12.75">
      <c r="A82" s="34"/>
      <c r="K82" s="33">
        <f t="shared" si="0"/>
        <v>0</v>
      </c>
    </row>
    <row r="83" spans="1:11" ht="12.75">
      <c r="A83" s="34"/>
      <c r="K83" s="33">
        <f t="shared" si="0"/>
        <v>0</v>
      </c>
    </row>
    <row r="84" spans="1:11" ht="12.75">
      <c r="A84" s="34"/>
      <c r="K84" s="33">
        <f t="shared" si="0"/>
        <v>0</v>
      </c>
    </row>
    <row r="85" spans="1:11" ht="12.75">
      <c r="A85" s="34"/>
      <c r="K85" s="33">
        <f t="shared" si="0"/>
        <v>0</v>
      </c>
    </row>
    <row r="86" spans="1:11" ht="12.75">
      <c r="A86" s="34"/>
      <c r="K86" s="33">
        <f t="shared" si="0"/>
        <v>0</v>
      </c>
    </row>
    <row r="87" spans="1:11" ht="12.75">
      <c r="A87" s="34"/>
      <c r="K87" s="33">
        <f t="shared" si="0"/>
        <v>0</v>
      </c>
    </row>
    <row r="88" spans="1:11" ht="12.75">
      <c r="A88" s="34"/>
      <c r="K88" s="33">
        <f t="shared" si="0"/>
        <v>0</v>
      </c>
    </row>
    <row r="89" spans="1:11" ht="12.75">
      <c r="A89" s="34"/>
      <c r="K89" s="33">
        <f t="shared" si="0"/>
        <v>0</v>
      </c>
    </row>
    <row r="90" spans="1:11" ht="12.75">
      <c r="A90" s="34"/>
      <c r="K90" s="33">
        <f t="shared" si="0"/>
        <v>0</v>
      </c>
    </row>
    <row r="91" spans="1:11" ht="12.75">
      <c r="A91" s="34"/>
      <c r="K91" s="33">
        <f t="shared" si="0"/>
        <v>0</v>
      </c>
    </row>
    <row r="92" spans="1:11" ht="12.75">
      <c r="A92" s="34"/>
      <c r="K92" s="33">
        <f t="shared" si="0"/>
        <v>0</v>
      </c>
    </row>
    <row r="93" spans="1:11" ht="12.75">
      <c r="A93" s="34"/>
      <c r="K93" s="33">
        <f t="shared" si="0"/>
        <v>0</v>
      </c>
    </row>
    <row r="94" spans="1:11" ht="12.75">
      <c r="A94" s="34"/>
      <c r="K94" s="33">
        <f t="shared" si="0"/>
        <v>0</v>
      </c>
    </row>
    <row r="95" spans="1:11" ht="12.75">
      <c r="A95" s="34"/>
      <c r="K95" s="33">
        <f t="shared" si="0"/>
        <v>0</v>
      </c>
    </row>
    <row r="96" spans="1:11" ht="12.75">
      <c r="A96" s="34"/>
      <c r="K96" s="33">
        <f t="shared" si="0"/>
        <v>0</v>
      </c>
    </row>
    <row r="97" spans="1:11" ht="12.75">
      <c r="A97" s="34"/>
      <c r="K97" s="33">
        <f t="shared" si="0"/>
        <v>0</v>
      </c>
    </row>
    <row r="98" spans="1:11" ht="12.75">
      <c r="A98" s="34"/>
      <c r="K98" s="33">
        <f t="shared" si="0"/>
        <v>0</v>
      </c>
    </row>
    <row r="99" spans="1:11" ht="12.75">
      <c r="A99" s="34"/>
      <c r="K99" s="33">
        <f t="shared" si="0"/>
        <v>0</v>
      </c>
    </row>
    <row r="100" spans="1:11" ht="12.75">
      <c r="A100" s="34"/>
      <c r="K100" s="33">
        <f t="shared" si="0"/>
        <v>0</v>
      </c>
    </row>
    <row r="101" spans="1:11" ht="12.75">
      <c r="A101" s="34"/>
      <c r="K101" s="33">
        <f t="shared" si="0"/>
        <v>0</v>
      </c>
    </row>
    <row r="102" spans="1:11" ht="12.75">
      <c r="A102" s="34"/>
      <c r="K102" s="33">
        <f t="shared" si="0"/>
        <v>0</v>
      </c>
    </row>
    <row r="103" spans="1:11" ht="12.75">
      <c r="A103" s="34"/>
      <c r="K103" s="33">
        <f t="shared" si="0"/>
        <v>0</v>
      </c>
    </row>
    <row r="104" spans="1:11" ht="12.75">
      <c r="A104" s="34"/>
      <c r="K104" s="33">
        <f t="shared" si="0"/>
        <v>0</v>
      </c>
    </row>
    <row r="105" spans="1:11" ht="12.75">
      <c r="A105" s="34"/>
      <c r="K105" s="33">
        <f t="shared" si="0"/>
        <v>0</v>
      </c>
    </row>
    <row r="106" spans="1:11" ht="12.75">
      <c r="A106" s="34"/>
      <c r="K106" s="33">
        <f t="shared" si="0"/>
        <v>0</v>
      </c>
    </row>
    <row r="107" spans="1:11" ht="12.75">
      <c r="A107" s="34"/>
      <c r="K107" s="33">
        <f t="shared" si="0"/>
        <v>0</v>
      </c>
    </row>
    <row r="108" spans="1:11" ht="12.75">
      <c r="A108" s="34"/>
      <c r="K108" s="33">
        <f t="shared" si="0"/>
        <v>0</v>
      </c>
    </row>
    <row r="109" spans="1:11" ht="12.75">
      <c r="A109" s="34"/>
      <c r="K109" s="33">
        <f t="shared" si="0"/>
        <v>0</v>
      </c>
    </row>
    <row r="110" spans="1:11" ht="12.75">
      <c r="A110" s="34"/>
      <c r="K110" s="33">
        <f t="shared" si="0"/>
        <v>0</v>
      </c>
    </row>
    <row r="111" spans="1:11" ht="12.75">
      <c r="A111" s="34"/>
      <c r="K111" s="33">
        <f t="shared" si="0"/>
        <v>0</v>
      </c>
    </row>
    <row r="112" spans="1:11" ht="12.75">
      <c r="A112" s="34"/>
      <c r="K112" s="33">
        <f t="shared" si="0"/>
        <v>0</v>
      </c>
    </row>
    <row r="113" spans="1:11" ht="12.75">
      <c r="A113" s="34"/>
      <c r="K113" s="33">
        <f t="shared" si="0"/>
        <v>0</v>
      </c>
    </row>
    <row r="114" spans="1:11" ht="12.75">
      <c r="A114" s="34"/>
      <c r="K114" s="33">
        <f t="shared" si="0"/>
        <v>0</v>
      </c>
    </row>
    <row r="115" spans="1:11" ht="12.75">
      <c r="A115" s="34"/>
      <c r="K115" s="33">
        <f t="shared" si="0"/>
        <v>0</v>
      </c>
    </row>
    <row r="116" spans="1:11" ht="12.75">
      <c r="A116" s="34"/>
      <c r="K116" s="33">
        <f t="shared" si="0"/>
        <v>0</v>
      </c>
    </row>
    <row r="117" spans="1:11" ht="12.75">
      <c r="A117" s="34"/>
      <c r="K117" s="33">
        <f t="shared" si="0"/>
        <v>0</v>
      </c>
    </row>
    <row r="118" spans="1:11" ht="12.75">
      <c r="A118" s="34"/>
      <c r="K118" s="33">
        <f t="shared" si="0"/>
        <v>0</v>
      </c>
    </row>
    <row r="119" spans="1:11" ht="12.75">
      <c r="A119" s="34"/>
      <c r="K119" s="33">
        <f t="shared" si="0"/>
        <v>0</v>
      </c>
    </row>
    <row r="120" spans="1:11" ht="12.75">
      <c r="A120" s="34"/>
      <c r="K120" s="33">
        <f t="shared" si="0"/>
        <v>0</v>
      </c>
    </row>
    <row r="121" spans="1:11" ht="12.75">
      <c r="A121" s="34"/>
      <c r="K121" s="33">
        <f t="shared" si="0"/>
        <v>0</v>
      </c>
    </row>
    <row r="122" spans="1:11" ht="12.75">
      <c r="A122" s="34"/>
      <c r="K122" s="33">
        <f t="shared" si="0"/>
        <v>0</v>
      </c>
    </row>
    <row r="123" spans="1:11" ht="12.75">
      <c r="A123" s="34"/>
      <c r="K123" s="33">
        <f t="shared" si="0"/>
        <v>0</v>
      </c>
    </row>
    <row r="124" spans="1:11" ht="12.75">
      <c r="A124" s="34"/>
      <c r="K124" s="33">
        <f t="shared" si="0"/>
        <v>0</v>
      </c>
    </row>
    <row r="125" spans="1:11" ht="12.75">
      <c r="A125" s="34"/>
      <c r="K125" s="33">
        <f t="shared" si="0"/>
        <v>0</v>
      </c>
    </row>
    <row r="126" spans="1:11" ht="12.75">
      <c r="A126" s="34"/>
      <c r="K126" s="33">
        <f t="shared" si="0"/>
        <v>0</v>
      </c>
    </row>
    <row r="127" spans="1:11" ht="12.75">
      <c r="A127" s="34"/>
      <c r="K127" s="33">
        <f t="shared" si="0"/>
        <v>0</v>
      </c>
    </row>
    <row r="128" spans="1:11" ht="12.75">
      <c r="A128" s="34"/>
      <c r="K128" s="33">
        <f t="shared" si="0"/>
        <v>0</v>
      </c>
    </row>
    <row r="129" spans="1:11" ht="12.75">
      <c r="A129" s="34"/>
      <c r="K129" s="33">
        <f t="shared" si="0"/>
        <v>0</v>
      </c>
    </row>
    <row r="130" spans="1:11" ht="12.75">
      <c r="A130" s="34"/>
      <c r="K130" s="33">
        <f t="shared" si="0"/>
        <v>0</v>
      </c>
    </row>
    <row r="131" spans="1:11" ht="12.75">
      <c r="A131" s="34"/>
      <c r="K131" s="33">
        <f t="shared" si="0"/>
        <v>0</v>
      </c>
    </row>
    <row r="132" spans="1:11" ht="12.75">
      <c r="A132" s="34"/>
      <c r="K132" s="33">
        <f t="shared" si="0"/>
        <v>0</v>
      </c>
    </row>
    <row r="133" spans="1:11" ht="12.75">
      <c r="A133" s="34"/>
      <c r="K133" s="33">
        <f t="shared" si="0"/>
        <v>0</v>
      </c>
    </row>
    <row r="134" spans="1:11" ht="12.75">
      <c r="A134" s="34"/>
      <c r="K134" s="33">
        <f t="shared" si="0"/>
        <v>0</v>
      </c>
    </row>
    <row r="135" spans="1:11" ht="12.75">
      <c r="A135" s="34"/>
      <c r="K135" s="33">
        <f t="shared" si="0"/>
        <v>0</v>
      </c>
    </row>
    <row r="136" spans="1:11" ht="12.75">
      <c r="A136" s="34"/>
      <c r="K136" s="33">
        <f t="shared" si="0"/>
        <v>0</v>
      </c>
    </row>
    <row r="137" spans="1:11" ht="12.75">
      <c r="A137" s="34"/>
      <c r="K137" s="33">
        <f t="shared" si="0"/>
        <v>0</v>
      </c>
    </row>
    <row r="138" spans="1:11" ht="12.75">
      <c r="A138" s="34"/>
      <c r="K138" s="33">
        <f t="shared" si="0"/>
        <v>0</v>
      </c>
    </row>
    <row r="139" spans="1:11" ht="12.75">
      <c r="A139" s="34"/>
      <c r="K139" s="33">
        <f t="shared" si="0"/>
        <v>0</v>
      </c>
    </row>
    <row r="140" spans="1:11" ht="12.75">
      <c r="A140" s="34"/>
      <c r="K140" s="33">
        <f t="shared" si="0"/>
        <v>0</v>
      </c>
    </row>
    <row r="141" spans="1:11" ht="12.75">
      <c r="A141" s="34"/>
      <c r="K141" s="33">
        <f t="shared" si="0"/>
        <v>0</v>
      </c>
    </row>
    <row r="142" spans="1:11" ht="12.75">
      <c r="A142" s="34"/>
      <c r="K142" s="33">
        <f t="shared" si="0"/>
        <v>0</v>
      </c>
    </row>
    <row r="143" spans="1:11" ht="12.75">
      <c r="A143" s="34"/>
      <c r="K143" s="33">
        <f t="shared" si="0"/>
        <v>0</v>
      </c>
    </row>
    <row r="144" spans="1:11" ht="12.75">
      <c r="A144" s="34"/>
      <c r="K144" s="33">
        <f t="shared" si="0"/>
        <v>0</v>
      </c>
    </row>
    <row r="145" spans="1:11" ht="12.75">
      <c r="A145" s="34"/>
      <c r="K145" s="33">
        <f t="shared" si="0"/>
        <v>0</v>
      </c>
    </row>
    <row r="146" spans="1:11" ht="12.75">
      <c r="A146" s="34"/>
      <c r="K146" s="33">
        <f t="shared" si="0"/>
        <v>0</v>
      </c>
    </row>
    <row r="147" spans="1:11" ht="12.75">
      <c r="A147" s="34"/>
      <c r="K147" s="33">
        <f t="shared" si="0"/>
        <v>0</v>
      </c>
    </row>
    <row r="148" spans="1:11" ht="12.75">
      <c r="A148" s="34"/>
      <c r="K148" s="33">
        <f t="shared" si="0"/>
        <v>0</v>
      </c>
    </row>
    <row r="149" spans="1:11" ht="12.75">
      <c r="A149" s="34"/>
      <c r="K149" s="33">
        <f t="shared" si="0"/>
        <v>0</v>
      </c>
    </row>
    <row r="150" spans="1:11" ht="12.75">
      <c r="A150" s="34"/>
      <c r="K150" s="33">
        <f t="shared" si="0"/>
        <v>0</v>
      </c>
    </row>
    <row r="151" spans="1:11" ht="12.75">
      <c r="A151" s="34"/>
      <c r="K151" s="33">
        <f t="shared" si="0"/>
        <v>0</v>
      </c>
    </row>
    <row r="152" spans="1:11" ht="12.75">
      <c r="A152" s="34"/>
      <c r="K152" s="33">
        <f t="shared" si="0"/>
        <v>0</v>
      </c>
    </row>
    <row r="153" spans="1:11" ht="12.75">
      <c r="A153" s="34"/>
      <c r="K153" s="33">
        <f t="shared" si="0"/>
        <v>0</v>
      </c>
    </row>
    <row r="154" spans="1:11" ht="12.75">
      <c r="A154" s="34"/>
      <c r="K154" s="33">
        <f t="shared" si="0"/>
        <v>0</v>
      </c>
    </row>
    <row r="155" spans="1:11" ht="12.75">
      <c r="A155" s="34"/>
      <c r="K155" s="33">
        <f t="shared" si="0"/>
        <v>0</v>
      </c>
    </row>
    <row r="156" spans="1:11" ht="12.75">
      <c r="A156" s="34"/>
      <c r="K156" s="33">
        <f t="shared" si="0"/>
        <v>0</v>
      </c>
    </row>
    <row r="157" spans="1:11" ht="12.75">
      <c r="A157" s="34"/>
      <c r="K157" s="33">
        <f t="shared" si="0"/>
        <v>0</v>
      </c>
    </row>
    <row r="158" spans="1:11" ht="12.75">
      <c r="A158" s="34"/>
      <c r="K158" s="33">
        <f t="shared" si="0"/>
        <v>0</v>
      </c>
    </row>
    <row r="159" spans="1:11" ht="12.75">
      <c r="A159" s="34"/>
      <c r="K159" s="33">
        <f t="shared" si="0"/>
        <v>0</v>
      </c>
    </row>
    <row r="160" spans="1:11" ht="12.75">
      <c r="A160" s="34"/>
      <c r="K160" s="33">
        <f t="shared" si="0"/>
        <v>0</v>
      </c>
    </row>
    <row r="161" spans="1:11" ht="12.75">
      <c r="A161" s="34"/>
      <c r="K161" s="33">
        <f t="shared" si="0"/>
        <v>0</v>
      </c>
    </row>
    <row r="162" spans="1:11" ht="12.75">
      <c r="A162" s="34"/>
      <c r="K162" s="33">
        <f t="shared" si="0"/>
        <v>0</v>
      </c>
    </row>
    <row r="163" spans="1:11" ht="12.75">
      <c r="A163" s="34"/>
      <c r="K163" s="33">
        <f t="shared" si="0"/>
        <v>0</v>
      </c>
    </row>
    <row r="164" spans="1:11" ht="12.75">
      <c r="A164" s="34"/>
      <c r="K164" s="33">
        <f t="shared" si="0"/>
        <v>0</v>
      </c>
    </row>
    <row r="165" spans="1:11" ht="12.75">
      <c r="A165" s="34"/>
      <c r="K165" s="33">
        <f t="shared" si="0"/>
        <v>0</v>
      </c>
    </row>
    <row r="166" spans="1:11" ht="12.75">
      <c r="A166" s="34"/>
      <c r="K166" s="33">
        <f t="shared" si="0"/>
        <v>0</v>
      </c>
    </row>
    <row r="167" spans="1:11" ht="12.75">
      <c r="A167" s="34"/>
      <c r="K167" s="33">
        <f t="shared" si="0"/>
        <v>0</v>
      </c>
    </row>
    <row r="168" spans="1:11" ht="12.75">
      <c r="A168" s="34"/>
      <c r="K168" s="33">
        <f t="shared" si="0"/>
        <v>0</v>
      </c>
    </row>
    <row r="169" spans="1:11" ht="12.75">
      <c r="A169" s="34"/>
      <c r="K169" s="33">
        <f t="shared" si="0"/>
        <v>0</v>
      </c>
    </row>
    <row r="170" spans="1:11" ht="12.75">
      <c r="A170" s="34"/>
      <c r="K170" s="33">
        <f t="shared" si="0"/>
        <v>0</v>
      </c>
    </row>
    <row r="171" spans="1:11" ht="12.75">
      <c r="A171" s="34"/>
      <c r="K171" s="33">
        <f t="shared" si="0"/>
        <v>0</v>
      </c>
    </row>
    <row r="172" spans="1:11" ht="12.75">
      <c r="A172" s="34"/>
      <c r="K172" s="33">
        <f t="shared" si="0"/>
        <v>0</v>
      </c>
    </row>
    <row r="173" spans="1:11" ht="12.75">
      <c r="A173" s="34"/>
      <c r="K173" s="33">
        <f t="shared" si="0"/>
        <v>0</v>
      </c>
    </row>
    <row r="174" spans="1:11" ht="12.75">
      <c r="A174" s="34"/>
      <c r="K174" s="33">
        <f t="shared" si="0"/>
        <v>0</v>
      </c>
    </row>
    <row r="175" spans="1:11" ht="12.75">
      <c r="A175" s="34"/>
      <c r="K175" s="33">
        <f t="shared" si="0"/>
        <v>0</v>
      </c>
    </row>
    <row r="176" spans="1:11" ht="12.75">
      <c r="A176" s="34"/>
      <c r="K176" s="33">
        <f t="shared" si="0"/>
        <v>0</v>
      </c>
    </row>
    <row r="177" spans="1:11" ht="12.75">
      <c r="A177" s="34"/>
      <c r="K177" s="33">
        <f t="shared" si="0"/>
        <v>0</v>
      </c>
    </row>
    <row r="178" spans="1:11" ht="12.75">
      <c r="A178" s="34"/>
      <c r="K178" s="33">
        <f t="shared" si="0"/>
        <v>0</v>
      </c>
    </row>
    <row r="179" spans="1:11" ht="12.75">
      <c r="A179" s="34"/>
      <c r="K179" s="33">
        <f t="shared" si="0"/>
        <v>0</v>
      </c>
    </row>
    <row r="180" spans="1:11" ht="12.75">
      <c r="A180" s="34"/>
      <c r="K180" s="33">
        <f t="shared" si="0"/>
        <v>0</v>
      </c>
    </row>
    <row r="181" spans="1:11" ht="12.75">
      <c r="A181" s="34"/>
      <c r="K181" s="33">
        <f t="shared" si="0"/>
        <v>0</v>
      </c>
    </row>
    <row r="182" spans="1:11" ht="12.75">
      <c r="A182" s="34"/>
      <c r="K182" s="33">
        <f t="shared" si="0"/>
        <v>0</v>
      </c>
    </row>
    <row r="183" spans="1:11" ht="12.75">
      <c r="A183" s="34"/>
      <c r="K183" s="33">
        <f t="shared" si="0"/>
        <v>0</v>
      </c>
    </row>
    <row r="184" spans="1:11" ht="12.75">
      <c r="A184" s="34"/>
      <c r="K184" s="33">
        <f t="shared" si="0"/>
        <v>0</v>
      </c>
    </row>
    <row r="185" spans="1:11" ht="12.75">
      <c r="A185" s="34"/>
      <c r="K185" s="33">
        <f t="shared" si="0"/>
        <v>0</v>
      </c>
    </row>
    <row r="186" spans="1:11" ht="12.75">
      <c r="A186" s="34"/>
      <c r="K186" s="33">
        <f t="shared" si="0"/>
        <v>0</v>
      </c>
    </row>
    <row r="187" spans="1:11" ht="12.75">
      <c r="A187" s="34"/>
      <c r="K187" s="33">
        <f t="shared" si="0"/>
        <v>0</v>
      </c>
    </row>
    <row r="188" spans="1:11" ht="12.75">
      <c r="A188" s="34"/>
      <c r="K188" s="33">
        <f t="shared" si="0"/>
        <v>0</v>
      </c>
    </row>
    <row r="189" spans="1:11" ht="12.75">
      <c r="A189" s="34"/>
      <c r="K189" s="33">
        <f t="shared" si="0"/>
        <v>0</v>
      </c>
    </row>
    <row r="190" spans="1:11" ht="12.75">
      <c r="A190" s="34"/>
      <c r="K190" s="33">
        <f t="shared" si="0"/>
        <v>0</v>
      </c>
    </row>
    <row r="191" spans="1:11" ht="12.75">
      <c r="A191" s="34"/>
      <c r="K191" s="33">
        <f t="shared" si="0"/>
        <v>0</v>
      </c>
    </row>
    <row r="192" spans="1:11" ht="12.75">
      <c r="A192" s="34"/>
      <c r="K192" s="33">
        <f t="shared" si="0"/>
        <v>0</v>
      </c>
    </row>
    <row r="193" spans="1:11" ht="12.75">
      <c r="A193" s="34"/>
      <c r="K193" s="33">
        <f t="shared" si="0"/>
        <v>0</v>
      </c>
    </row>
    <row r="194" spans="1:11" ht="12.75">
      <c r="A194" s="34"/>
      <c r="K194" s="33">
        <f t="shared" si="0"/>
        <v>0</v>
      </c>
    </row>
    <row r="195" spans="1:11" ht="12.75">
      <c r="A195" s="34"/>
      <c r="K195" s="33">
        <f t="shared" si="0"/>
        <v>0</v>
      </c>
    </row>
    <row r="196" spans="1:11" ht="12.75">
      <c r="A196" s="34"/>
      <c r="K196" s="33">
        <f t="shared" si="0"/>
        <v>0</v>
      </c>
    </row>
    <row r="197" spans="1:11" ht="12.75">
      <c r="A197" s="34"/>
      <c r="K197" s="33">
        <f t="shared" si="0"/>
        <v>0</v>
      </c>
    </row>
    <row r="198" spans="1:11" ht="12.75">
      <c r="A198" s="34"/>
      <c r="K198" s="33">
        <f t="shared" si="0"/>
        <v>0</v>
      </c>
    </row>
    <row r="199" spans="1:11" ht="12.75">
      <c r="A199" s="34"/>
      <c r="K199" s="33">
        <f t="shared" si="0"/>
        <v>0</v>
      </c>
    </row>
    <row r="200" spans="1:11" ht="12.75">
      <c r="A200" s="34"/>
      <c r="K200" s="33">
        <f t="shared" si="0"/>
        <v>0</v>
      </c>
    </row>
    <row r="201" spans="1:11" ht="12.75">
      <c r="A201" s="34"/>
      <c r="K201" s="33">
        <f t="shared" si="0"/>
        <v>0</v>
      </c>
    </row>
    <row r="202" spans="1:11" ht="12.75">
      <c r="A202" s="34"/>
      <c r="K202" s="33">
        <f t="shared" si="0"/>
        <v>0</v>
      </c>
    </row>
    <row r="203" spans="1:11" ht="12.75">
      <c r="A203" s="34"/>
      <c r="K203" s="33">
        <f t="shared" si="0"/>
        <v>0</v>
      </c>
    </row>
    <row r="204" spans="1:11" ht="12.75">
      <c r="A204" s="34"/>
      <c r="K204" s="33">
        <f t="shared" si="0"/>
        <v>0</v>
      </c>
    </row>
    <row r="205" spans="1:11" ht="12.75">
      <c r="A205" s="34"/>
      <c r="K205" s="33">
        <f t="shared" si="0"/>
        <v>0</v>
      </c>
    </row>
    <row r="206" spans="1:11" ht="12.75">
      <c r="A206" s="34"/>
      <c r="K206" s="33">
        <f t="shared" si="0"/>
        <v>0</v>
      </c>
    </row>
    <row r="207" spans="1:11" ht="12.75">
      <c r="A207" s="34"/>
      <c r="K207" s="33">
        <f t="shared" si="0"/>
        <v>0</v>
      </c>
    </row>
    <row r="208" spans="1:11" ht="12.75">
      <c r="A208" s="34"/>
      <c r="K208" s="33">
        <f t="shared" si="0"/>
        <v>0</v>
      </c>
    </row>
    <row r="209" spans="1:11" ht="12.75">
      <c r="A209" s="34"/>
      <c r="K209" s="33">
        <f t="shared" si="0"/>
        <v>0</v>
      </c>
    </row>
    <row r="210" spans="1:11" ht="12.75">
      <c r="A210" s="34"/>
      <c r="K210" s="33">
        <f t="shared" si="0"/>
        <v>0</v>
      </c>
    </row>
    <row r="211" spans="1:11" ht="12.75">
      <c r="A211" s="34"/>
      <c r="K211" s="33">
        <f t="shared" si="0"/>
        <v>0</v>
      </c>
    </row>
    <row r="212" spans="1:11" ht="12.75">
      <c r="A212" s="34"/>
      <c r="K212" s="33">
        <f t="shared" si="0"/>
        <v>0</v>
      </c>
    </row>
    <row r="213" spans="1:11" ht="12.75">
      <c r="A213" s="34"/>
      <c r="K213" s="33">
        <f t="shared" si="0"/>
        <v>0</v>
      </c>
    </row>
    <row r="214" spans="1:11" ht="12.75">
      <c r="A214" s="34"/>
      <c r="K214" s="33">
        <f t="shared" si="0"/>
        <v>0</v>
      </c>
    </row>
    <row r="215" spans="1:11" ht="12.75">
      <c r="A215" s="34"/>
      <c r="K215" s="33">
        <f t="shared" si="0"/>
        <v>0</v>
      </c>
    </row>
    <row r="216" spans="1:11" ht="12.75">
      <c r="A216" s="34"/>
      <c r="K216" s="33">
        <f t="shared" si="0"/>
        <v>0</v>
      </c>
    </row>
    <row r="217" spans="1:11" ht="12.75">
      <c r="A217" s="34"/>
      <c r="K217" s="33">
        <f t="shared" si="0"/>
        <v>0</v>
      </c>
    </row>
    <row r="218" spans="1:11" ht="12.75">
      <c r="A218" s="34"/>
      <c r="K218" s="33">
        <f t="shared" si="0"/>
        <v>0</v>
      </c>
    </row>
    <row r="219" spans="1:11" ht="12.75">
      <c r="A219" s="34"/>
      <c r="K219" s="33">
        <f t="shared" si="0"/>
        <v>0</v>
      </c>
    </row>
    <row r="220" spans="1:11" ht="12.75">
      <c r="A220" s="34"/>
      <c r="K220" s="33">
        <f t="shared" si="0"/>
        <v>0</v>
      </c>
    </row>
    <row r="221" spans="1:11" ht="12.75">
      <c r="A221" s="34"/>
      <c r="K221" s="33">
        <f t="shared" si="0"/>
        <v>0</v>
      </c>
    </row>
    <row r="222" spans="1:11" ht="12.75">
      <c r="A222" s="34"/>
      <c r="K222" s="33">
        <f t="shared" si="0"/>
        <v>0</v>
      </c>
    </row>
    <row r="223" spans="1:11" ht="12.75">
      <c r="A223" s="34"/>
      <c r="K223" s="33">
        <f t="shared" si="0"/>
        <v>0</v>
      </c>
    </row>
    <row r="224" spans="1:11" ht="12.75">
      <c r="A224" s="34"/>
      <c r="K224" s="33">
        <f t="shared" si="0"/>
        <v>0</v>
      </c>
    </row>
    <row r="225" spans="1:11" ht="12.75">
      <c r="A225" s="34"/>
      <c r="K225" s="33">
        <f t="shared" si="0"/>
        <v>0</v>
      </c>
    </row>
    <row r="226" spans="1:11" ht="12.75">
      <c r="A226" s="34"/>
      <c r="K226" s="33">
        <f t="shared" si="0"/>
        <v>0</v>
      </c>
    </row>
    <row r="227" spans="1:11" ht="12.75">
      <c r="A227" s="34"/>
      <c r="K227" s="33">
        <f t="shared" si="0"/>
        <v>0</v>
      </c>
    </row>
    <row r="228" spans="1:11" ht="12.75">
      <c r="A228" s="34"/>
      <c r="K228" s="33">
        <f t="shared" si="0"/>
        <v>0</v>
      </c>
    </row>
    <row r="229" spans="1:11" ht="12.75">
      <c r="A229" s="34"/>
      <c r="K229" s="33">
        <f t="shared" si="0"/>
        <v>0</v>
      </c>
    </row>
    <row r="230" spans="1:11" ht="12.75">
      <c r="A230" s="34"/>
      <c r="K230" s="33">
        <f t="shared" si="0"/>
        <v>0</v>
      </c>
    </row>
    <row r="231" spans="1:11" ht="12.75">
      <c r="A231" s="34"/>
      <c r="K231" s="33">
        <f t="shared" si="0"/>
        <v>0</v>
      </c>
    </row>
    <row r="232" spans="1:11" ht="12.75">
      <c r="A232" s="34"/>
      <c r="K232" s="33">
        <f t="shared" si="0"/>
        <v>0</v>
      </c>
    </row>
    <row r="233" spans="1:11" ht="12.75">
      <c r="A233" s="34"/>
      <c r="K233" s="33">
        <f t="shared" si="0"/>
        <v>0</v>
      </c>
    </row>
    <row r="234" spans="1:11" ht="12.75">
      <c r="A234" s="34"/>
      <c r="K234" s="33">
        <f t="shared" si="0"/>
        <v>0</v>
      </c>
    </row>
    <row r="235" spans="1:11" ht="12.75">
      <c r="A235" s="34"/>
      <c r="K235" s="33">
        <f t="shared" si="0"/>
        <v>0</v>
      </c>
    </row>
    <row r="236" spans="1:11" ht="12.75">
      <c r="A236" s="34"/>
      <c r="K236" s="33">
        <f t="shared" si="0"/>
        <v>0</v>
      </c>
    </row>
    <row r="237" spans="1:11" ht="12.75">
      <c r="A237" s="34"/>
      <c r="K237" s="33">
        <f t="shared" si="0"/>
        <v>0</v>
      </c>
    </row>
    <row r="238" spans="1:11" ht="12.75">
      <c r="A238" s="34"/>
      <c r="K238" s="33">
        <f t="shared" si="0"/>
        <v>0</v>
      </c>
    </row>
    <row r="239" spans="1:11" ht="12.75">
      <c r="A239" s="34"/>
      <c r="K239" s="33">
        <f t="shared" si="0"/>
        <v>0</v>
      </c>
    </row>
    <row r="240" spans="1:11" ht="12.75">
      <c r="A240" s="34"/>
      <c r="K240" s="33">
        <f t="shared" si="0"/>
        <v>0</v>
      </c>
    </row>
    <row r="241" spans="1:11" ht="12.75">
      <c r="A241" s="34"/>
      <c r="K241" s="33">
        <f t="shared" si="0"/>
        <v>0</v>
      </c>
    </row>
    <row r="242" spans="1:11" ht="12.75">
      <c r="A242" s="34"/>
      <c r="K242" s="33">
        <f t="shared" si="0"/>
        <v>0</v>
      </c>
    </row>
    <row r="243" spans="1:11" ht="12.75">
      <c r="A243" s="34"/>
      <c r="K243" s="33">
        <f t="shared" si="0"/>
        <v>0</v>
      </c>
    </row>
    <row r="244" spans="1:11" ht="12.75">
      <c r="A244" s="34"/>
      <c r="K244" s="33">
        <f t="shared" si="0"/>
        <v>0</v>
      </c>
    </row>
    <row r="245" spans="1:11" ht="12.75">
      <c r="A245" s="34"/>
      <c r="K245" s="33">
        <f t="shared" si="0"/>
        <v>0</v>
      </c>
    </row>
    <row r="246" spans="1:11" ht="12.75">
      <c r="A246" s="34"/>
      <c r="K246" s="33">
        <f t="shared" si="0"/>
        <v>0</v>
      </c>
    </row>
    <row r="247" spans="1:11" ht="12.75">
      <c r="A247" s="34"/>
      <c r="K247" s="33">
        <f t="shared" si="0"/>
        <v>0</v>
      </c>
    </row>
    <row r="248" spans="1:11" ht="12.75">
      <c r="A248" s="34"/>
      <c r="K248" s="33">
        <f t="shared" si="0"/>
        <v>0</v>
      </c>
    </row>
    <row r="249" spans="1:11" ht="12.75">
      <c r="A249" s="34"/>
      <c r="K249" s="33">
        <f t="shared" si="0"/>
        <v>0</v>
      </c>
    </row>
    <row r="250" spans="1:11" ht="12.75">
      <c r="A250" s="34"/>
      <c r="K250" s="33">
        <f t="shared" si="0"/>
        <v>0</v>
      </c>
    </row>
    <row r="251" spans="1:11" ht="12.75">
      <c r="A251" s="34"/>
      <c r="K251" s="33">
        <f t="shared" si="0"/>
        <v>0</v>
      </c>
    </row>
    <row r="252" spans="1:11" ht="12.75">
      <c r="A252" s="34"/>
      <c r="K252" s="33">
        <f t="shared" si="0"/>
        <v>0</v>
      </c>
    </row>
    <row r="253" spans="1:11" ht="12.75">
      <c r="A253" s="34"/>
      <c r="K253" s="33">
        <f t="shared" si="0"/>
        <v>0</v>
      </c>
    </row>
    <row r="254" spans="1:11" ht="12.75">
      <c r="A254" s="34"/>
      <c r="K254" s="33">
        <f t="shared" si="0"/>
        <v>0</v>
      </c>
    </row>
    <row r="255" spans="1:11" ht="12.75">
      <c r="A255" s="34"/>
      <c r="K255" s="33">
        <f t="shared" si="0"/>
        <v>0</v>
      </c>
    </row>
    <row r="256" spans="1:11" ht="12.75">
      <c r="A256" s="34"/>
      <c r="K256" s="33">
        <f t="shared" si="0"/>
        <v>0</v>
      </c>
    </row>
    <row r="257" spans="1:11" ht="12.75">
      <c r="A257" s="34"/>
      <c r="K257" s="33">
        <f t="shared" si="0"/>
        <v>0</v>
      </c>
    </row>
    <row r="258" spans="1:11" ht="12.75">
      <c r="A258" s="34"/>
      <c r="K258" s="33">
        <f t="shared" si="0"/>
        <v>0</v>
      </c>
    </row>
    <row r="259" spans="1:11" ht="12.75">
      <c r="A259" s="34"/>
      <c r="K259" s="33">
        <f t="shared" si="0"/>
        <v>0</v>
      </c>
    </row>
    <row r="260" spans="1:11" ht="12.75">
      <c r="A260" s="34"/>
      <c r="K260" s="33">
        <f t="shared" si="0"/>
        <v>0</v>
      </c>
    </row>
    <row r="261" spans="1:11" ht="12.75">
      <c r="A261" s="34"/>
      <c r="K261" s="33">
        <f t="shared" si="0"/>
        <v>0</v>
      </c>
    </row>
    <row r="262" spans="1:11" ht="12.75">
      <c r="A262" s="34"/>
      <c r="K262" s="33">
        <f t="shared" si="0"/>
        <v>0</v>
      </c>
    </row>
    <row r="263" spans="1:11" ht="12.75">
      <c r="A263" s="34"/>
      <c r="K263" s="33">
        <f t="shared" si="0"/>
        <v>0</v>
      </c>
    </row>
    <row r="264" spans="1:11" ht="12.75">
      <c r="A264" s="34"/>
      <c r="K264" s="33">
        <f t="shared" si="0"/>
        <v>0</v>
      </c>
    </row>
    <row r="265" spans="1:11" ht="12.75">
      <c r="A265" s="34"/>
      <c r="K265" s="33">
        <f t="shared" si="0"/>
        <v>0</v>
      </c>
    </row>
    <row r="266" spans="1:11" ht="12.75">
      <c r="A266" s="34"/>
      <c r="K266" s="33">
        <f t="shared" si="0"/>
        <v>0</v>
      </c>
    </row>
    <row r="267" spans="1:11" ht="12.75">
      <c r="A267" s="34"/>
      <c r="K267" s="33">
        <f t="shared" si="0"/>
        <v>0</v>
      </c>
    </row>
    <row r="268" spans="1:11" ht="12.75">
      <c r="A268" s="34"/>
      <c r="K268" s="33">
        <f t="shared" si="0"/>
        <v>0</v>
      </c>
    </row>
    <row r="269" spans="1:11" ht="12.75">
      <c r="A269" s="34"/>
      <c r="K269" s="33">
        <f t="shared" si="0"/>
        <v>0</v>
      </c>
    </row>
    <row r="270" spans="1:11" ht="12.75">
      <c r="A270" s="34"/>
      <c r="K270" s="33">
        <f t="shared" si="0"/>
        <v>0</v>
      </c>
    </row>
    <row r="271" spans="1:11" ht="12.75">
      <c r="A271" s="34"/>
      <c r="K271" s="33">
        <f t="shared" si="0"/>
        <v>0</v>
      </c>
    </row>
    <row r="272" spans="1:11" ht="12.75">
      <c r="A272" s="34"/>
      <c r="K272" s="33">
        <f t="shared" si="0"/>
        <v>0</v>
      </c>
    </row>
    <row r="273" spans="1:11" ht="12.75">
      <c r="A273" s="34"/>
      <c r="K273" s="33">
        <f t="shared" si="0"/>
        <v>0</v>
      </c>
    </row>
    <row r="274" spans="1:11" ht="12.75">
      <c r="A274" s="34"/>
      <c r="K274" s="33">
        <f t="shared" si="0"/>
        <v>0</v>
      </c>
    </row>
    <row r="275" spans="1:11" ht="12.75">
      <c r="A275" s="34"/>
      <c r="K275" s="33">
        <f t="shared" si="0"/>
        <v>0</v>
      </c>
    </row>
    <row r="276" spans="1:11" ht="12.75">
      <c r="A276" s="34"/>
      <c r="K276" s="33">
        <f t="shared" si="0"/>
        <v>0</v>
      </c>
    </row>
    <row r="277" spans="1:11" ht="12.75">
      <c r="A277" s="34"/>
      <c r="K277" s="33">
        <f t="shared" si="0"/>
        <v>0</v>
      </c>
    </row>
    <row r="278" spans="1:11" ht="12.75">
      <c r="A278" s="34"/>
      <c r="K278" s="33">
        <f t="shared" si="0"/>
        <v>0</v>
      </c>
    </row>
    <row r="279" spans="1:11" ht="12.75">
      <c r="A279" s="34"/>
      <c r="K279" s="33">
        <f t="shared" si="0"/>
        <v>0</v>
      </c>
    </row>
    <row r="280" spans="1:11" ht="12.75">
      <c r="A280" s="34"/>
      <c r="K280" s="33">
        <f t="shared" si="0"/>
        <v>0</v>
      </c>
    </row>
    <row r="281" spans="1:11" ht="12.75">
      <c r="A281" s="34"/>
      <c r="K281" s="33">
        <f t="shared" si="0"/>
        <v>0</v>
      </c>
    </row>
    <row r="282" spans="1:11" ht="12.75">
      <c r="A282" s="34"/>
      <c r="K282" s="33">
        <f t="shared" si="0"/>
        <v>0</v>
      </c>
    </row>
    <row r="283" spans="1:11" ht="12.75">
      <c r="A283" s="34"/>
      <c r="K283" s="33">
        <f t="shared" si="0"/>
        <v>0</v>
      </c>
    </row>
    <row r="284" spans="1:11" ht="12.75">
      <c r="A284" s="34"/>
      <c r="K284" s="33">
        <f t="shared" si="0"/>
        <v>0</v>
      </c>
    </row>
    <row r="285" spans="1:11" ht="12.75">
      <c r="A285" s="34"/>
      <c r="K285" s="33">
        <f t="shared" si="0"/>
        <v>0</v>
      </c>
    </row>
    <row r="286" spans="1:11" ht="12.75">
      <c r="A286" s="34"/>
      <c r="K286" s="33">
        <f t="shared" si="0"/>
        <v>0</v>
      </c>
    </row>
    <row r="287" spans="1:11" ht="12.75">
      <c r="A287" s="34"/>
      <c r="K287" s="33">
        <f t="shared" si="0"/>
        <v>0</v>
      </c>
    </row>
    <row r="288" spans="1:11" ht="12.75">
      <c r="A288" s="34"/>
      <c r="K288" s="33">
        <f t="shared" si="0"/>
        <v>0</v>
      </c>
    </row>
    <row r="289" spans="1:11" ht="12.75">
      <c r="A289" s="34"/>
      <c r="K289" s="33">
        <f t="shared" si="0"/>
        <v>0</v>
      </c>
    </row>
    <row r="290" spans="1:11" ht="12.75">
      <c r="A290" s="34"/>
      <c r="K290" s="33">
        <f t="shared" si="0"/>
        <v>0</v>
      </c>
    </row>
    <row r="291" spans="1:11" ht="12.75">
      <c r="A291" s="34"/>
      <c r="K291" s="33">
        <f t="shared" si="0"/>
        <v>0</v>
      </c>
    </row>
    <row r="292" spans="1:11" ht="12.75">
      <c r="A292" s="34"/>
      <c r="K292" s="33">
        <f t="shared" si="0"/>
        <v>0</v>
      </c>
    </row>
    <row r="293" spans="1:11" ht="12.75">
      <c r="A293" s="34"/>
      <c r="K293" s="33">
        <f t="shared" si="0"/>
        <v>0</v>
      </c>
    </row>
    <row r="294" spans="1:11" ht="12.75">
      <c r="A294" s="34"/>
      <c r="K294" s="33">
        <f t="shared" si="0"/>
        <v>0</v>
      </c>
    </row>
    <row r="295" spans="1:11" ht="12.75">
      <c r="A295" s="34"/>
      <c r="K295" s="33">
        <f t="shared" si="0"/>
        <v>0</v>
      </c>
    </row>
    <row r="296" spans="1:11" ht="12.75">
      <c r="A296" s="34"/>
      <c r="K296" s="33">
        <f t="shared" si="0"/>
        <v>0</v>
      </c>
    </row>
    <row r="297" spans="1:11" ht="12.75">
      <c r="A297" s="34"/>
      <c r="K297" s="33">
        <f t="shared" si="0"/>
        <v>0</v>
      </c>
    </row>
    <row r="298" spans="1:11" ht="12.75">
      <c r="A298" s="34"/>
      <c r="K298" s="33">
        <f t="shared" si="0"/>
        <v>0</v>
      </c>
    </row>
    <row r="299" spans="1:11" ht="12.75">
      <c r="A299" s="34"/>
      <c r="K299" s="33">
        <f t="shared" si="0"/>
        <v>0</v>
      </c>
    </row>
    <row r="300" spans="1:11" ht="12.75">
      <c r="A300" s="34"/>
      <c r="K300" s="33">
        <f t="shared" si="0"/>
        <v>0</v>
      </c>
    </row>
    <row r="301" spans="1:11" ht="12.75">
      <c r="A301" s="34"/>
      <c r="K301" s="33">
        <f t="shared" si="0"/>
        <v>0</v>
      </c>
    </row>
    <row r="302" spans="1:11" ht="12.75">
      <c r="A302" s="34"/>
      <c r="K302" s="33">
        <f t="shared" si="0"/>
        <v>0</v>
      </c>
    </row>
    <row r="303" spans="1:11" ht="12.75">
      <c r="A303" s="34"/>
      <c r="K303" s="33">
        <f t="shared" si="0"/>
        <v>0</v>
      </c>
    </row>
    <row r="304" spans="1:11" ht="12.75">
      <c r="A304" s="34"/>
      <c r="K304" s="33">
        <f t="shared" si="0"/>
        <v>0</v>
      </c>
    </row>
    <row r="305" spans="1:11" ht="12.75">
      <c r="A305" s="34"/>
      <c r="K305" s="33">
        <f t="shared" si="0"/>
        <v>0</v>
      </c>
    </row>
    <row r="306" spans="1:11" ht="12.75">
      <c r="A306" s="34"/>
      <c r="K306" s="33">
        <f t="shared" si="0"/>
        <v>0</v>
      </c>
    </row>
    <row r="307" spans="1:11" ht="12.75">
      <c r="A307" s="34"/>
      <c r="K307" s="33">
        <f t="shared" si="0"/>
        <v>0</v>
      </c>
    </row>
    <row r="308" spans="1:11" ht="12.75">
      <c r="A308" s="34"/>
      <c r="K308" s="33">
        <f t="shared" si="0"/>
        <v>0</v>
      </c>
    </row>
    <row r="309" spans="1:11" ht="12.75">
      <c r="A309" s="34"/>
      <c r="K309" s="33">
        <f t="shared" si="0"/>
        <v>0</v>
      </c>
    </row>
    <row r="310" spans="1:11" ht="12.75">
      <c r="A310" s="34"/>
      <c r="K310" s="33">
        <f t="shared" si="0"/>
        <v>0</v>
      </c>
    </row>
    <row r="311" spans="1:11" ht="12.75">
      <c r="A311" s="34"/>
      <c r="K311" s="33">
        <f t="shared" si="0"/>
        <v>0</v>
      </c>
    </row>
    <row r="312" spans="1:11" ht="12.75">
      <c r="A312" s="34"/>
      <c r="K312" s="33">
        <f t="shared" si="0"/>
        <v>0</v>
      </c>
    </row>
    <row r="313" spans="1:11" ht="12.75">
      <c r="A313" s="34"/>
      <c r="K313" s="33">
        <f t="shared" si="0"/>
        <v>0</v>
      </c>
    </row>
    <row r="314" spans="1:11" ht="12.75">
      <c r="A314" s="34"/>
      <c r="K314" s="33">
        <f t="shared" si="0"/>
        <v>0</v>
      </c>
    </row>
    <row r="315" spans="1:11" ht="12.75">
      <c r="A315" s="34"/>
      <c r="K315" s="33">
        <f t="shared" si="0"/>
        <v>0</v>
      </c>
    </row>
    <row r="316" spans="1:11" ht="12.75">
      <c r="A316" s="34"/>
      <c r="K316" s="33">
        <f t="shared" si="0"/>
        <v>0</v>
      </c>
    </row>
    <row r="317" spans="1:11" ht="12.75">
      <c r="A317" s="34"/>
      <c r="K317" s="33">
        <f t="shared" si="0"/>
        <v>0</v>
      </c>
    </row>
    <row r="318" spans="1:11" ht="12.75">
      <c r="A318" s="34"/>
      <c r="K318" s="33">
        <f t="shared" si="0"/>
        <v>0</v>
      </c>
    </row>
    <row r="319" spans="1:11" ht="12.75">
      <c r="A319" s="34"/>
      <c r="K319" s="33">
        <f t="shared" si="0"/>
        <v>0</v>
      </c>
    </row>
    <row r="320" spans="1:11" ht="12.75">
      <c r="A320" s="34"/>
      <c r="K320" s="33">
        <f t="shared" si="0"/>
        <v>0</v>
      </c>
    </row>
    <row r="321" spans="1:11" ht="12.75">
      <c r="A321" s="34"/>
      <c r="K321" s="33">
        <f t="shared" si="0"/>
        <v>0</v>
      </c>
    </row>
    <row r="322" spans="1:11" ht="12.75">
      <c r="A322" s="34"/>
      <c r="K322" s="33">
        <f t="shared" si="0"/>
        <v>0</v>
      </c>
    </row>
    <row r="323" spans="1:11" ht="12.75">
      <c r="A323" s="34"/>
      <c r="K323" s="33">
        <f t="shared" si="0"/>
        <v>0</v>
      </c>
    </row>
    <row r="324" spans="1:11" ht="12.75">
      <c r="A324" s="34"/>
      <c r="K324" s="33">
        <f t="shared" si="0"/>
        <v>0</v>
      </c>
    </row>
    <row r="325" spans="1:11" ht="12.75">
      <c r="A325" s="34"/>
      <c r="K325" s="33">
        <f t="shared" si="0"/>
        <v>0</v>
      </c>
    </row>
    <row r="326" spans="1:11" ht="12.75">
      <c r="A326" s="34"/>
      <c r="K326" s="33">
        <f t="shared" si="0"/>
        <v>0</v>
      </c>
    </row>
    <row r="327" spans="1:11" ht="12.75">
      <c r="A327" s="34"/>
      <c r="K327" s="33">
        <f t="shared" si="0"/>
        <v>0</v>
      </c>
    </row>
    <row r="328" spans="1:11" ht="12.75">
      <c r="A328" s="34"/>
      <c r="K328" s="33">
        <f t="shared" si="0"/>
        <v>0</v>
      </c>
    </row>
    <row r="329" spans="1:11" ht="12.75">
      <c r="A329" s="34"/>
      <c r="K329" s="33">
        <f t="shared" si="0"/>
        <v>0</v>
      </c>
    </row>
    <row r="330" spans="1:11" ht="12.75">
      <c r="A330" s="34"/>
      <c r="K330" s="33">
        <f t="shared" si="0"/>
        <v>0</v>
      </c>
    </row>
    <row r="331" spans="1:11" ht="12.75">
      <c r="A331" s="34"/>
      <c r="K331" s="33">
        <f t="shared" si="0"/>
        <v>0</v>
      </c>
    </row>
    <row r="332" spans="1:11" ht="12.75">
      <c r="A332" s="34"/>
      <c r="K332" s="33">
        <f t="shared" si="0"/>
        <v>0</v>
      </c>
    </row>
    <row r="333" spans="1:11" ht="12.75">
      <c r="A333" s="34"/>
      <c r="K333" s="33">
        <f t="shared" si="0"/>
        <v>0</v>
      </c>
    </row>
    <row r="334" spans="1:11" ht="12.75">
      <c r="A334" s="34"/>
      <c r="K334" s="33">
        <f t="shared" si="0"/>
        <v>0</v>
      </c>
    </row>
    <row r="335" spans="1:11" ht="12.75">
      <c r="A335" s="34"/>
      <c r="K335" s="33">
        <f t="shared" si="0"/>
        <v>0</v>
      </c>
    </row>
    <row r="336" spans="1:11" ht="12.75">
      <c r="A336" s="34"/>
      <c r="K336" s="33">
        <f t="shared" si="0"/>
        <v>0</v>
      </c>
    </row>
    <row r="337" spans="1:11" ht="12.75">
      <c r="A337" s="34"/>
      <c r="K337" s="33">
        <f t="shared" si="0"/>
        <v>0</v>
      </c>
    </row>
    <row r="338" spans="1:11" ht="12.75">
      <c r="A338" s="34"/>
      <c r="K338" s="33">
        <f t="shared" si="0"/>
        <v>0</v>
      </c>
    </row>
    <row r="339" spans="1:11" ht="12.75">
      <c r="A339" s="34"/>
      <c r="K339" s="33">
        <f t="shared" si="0"/>
        <v>0</v>
      </c>
    </row>
    <row r="340" spans="1:11" ht="12.75">
      <c r="A340" s="34"/>
      <c r="K340" s="33">
        <f t="shared" si="0"/>
        <v>0</v>
      </c>
    </row>
    <row r="341" spans="1:11" ht="12.75">
      <c r="A341" s="34"/>
      <c r="K341" s="33">
        <f t="shared" si="0"/>
        <v>0</v>
      </c>
    </row>
    <row r="342" spans="1:11" ht="12.75">
      <c r="A342" s="34"/>
      <c r="K342" s="33">
        <f t="shared" si="0"/>
        <v>0</v>
      </c>
    </row>
    <row r="343" spans="1:11" ht="12.75">
      <c r="A343" s="34"/>
      <c r="K343" s="33">
        <f t="shared" si="0"/>
        <v>0</v>
      </c>
    </row>
    <row r="344" spans="1:11" ht="12.75">
      <c r="A344" s="34"/>
      <c r="K344" s="33">
        <f t="shared" si="0"/>
        <v>0</v>
      </c>
    </row>
    <row r="345" spans="1:11" ht="12.75">
      <c r="A345" s="34"/>
      <c r="K345" s="33">
        <f t="shared" si="0"/>
        <v>0</v>
      </c>
    </row>
    <row r="346" spans="1:11" ht="12.75">
      <c r="A346" s="34"/>
      <c r="K346" s="33">
        <f t="shared" si="0"/>
        <v>0</v>
      </c>
    </row>
    <row r="347" spans="1:11" ht="12.75">
      <c r="A347" s="34"/>
      <c r="K347" s="33">
        <f t="shared" si="0"/>
        <v>0</v>
      </c>
    </row>
    <row r="348" spans="1:11" ht="12.75">
      <c r="A348" s="34"/>
      <c r="K348" s="33">
        <f t="shared" si="0"/>
        <v>0</v>
      </c>
    </row>
    <row r="349" spans="1:11" ht="12.75">
      <c r="A349" s="34"/>
      <c r="K349" s="33">
        <f t="shared" si="0"/>
        <v>0</v>
      </c>
    </row>
    <row r="350" spans="1:11" ht="12.75">
      <c r="A350" s="34"/>
      <c r="K350" s="33">
        <f t="shared" si="0"/>
        <v>0</v>
      </c>
    </row>
    <row r="351" spans="1:11" ht="12.75">
      <c r="A351" s="34"/>
      <c r="K351" s="33">
        <f t="shared" si="0"/>
        <v>0</v>
      </c>
    </row>
    <row r="352" spans="1:11" ht="12.75">
      <c r="A352" s="34"/>
      <c r="K352" s="33">
        <f t="shared" si="0"/>
        <v>0</v>
      </c>
    </row>
    <row r="353" spans="1:11" ht="12.75">
      <c r="A353" s="34"/>
      <c r="K353" s="33">
        <f t="shared" si="0"/>
        <v>0</v>
      </c>
    </row>
    <row r="354" spans="1:11" ht="12.75">
      <c r="A354" s="34"/>
      <c r="K354" s="33">
        <f t="shared" si="0"/>
        <v>0</v>
      </c>
    </row>
    <row r="355" spans="1:11" ht="12.75">
      <c r="A355" s="34"/>
      <c r="K355" s="33">
        <f t="shared" si="0"/>
        <v>0</v>
      </c>
    </row>
    <row r="356" spans="1:11" ht="12.75">
      <c r="A356" s="34"/>
      <c r="K356" s="33">
        <f t="shared" si="0"/>
        <v>0</v>
      </c>
    </row>
    <row r="357" spans="1:11" ht="12.75">
      <c r="A357" s="34"/>
      <c r="K357" s="33">
        <f t="shared" si="0"/>
        <v>0</v>
      </c>
    </row>
    <row r="358" spans="1:11" ht="12.75">
      <c r="A358" s="34"/>
      <c r="K358" s="33">
        <f t="shared" si="0"/>
        <v>0</v>
      </c>
    </row>
    <row r="359" spans="1:11" ht="12.75">
      <c r="A359" s="34"/>
      <c r="K359" s="33">
        <f t="shared" si="0"/>
        <v>0</v>
      </c>
    </row>
    <row r="360" spans="1:11" ht="12.75">
      <c r="A360" s="34"/>
      <c r="K360" s="33">
        <f t="shared" si="0"/>
        <v>0</v>
      </c>
    </row>
    <row r="361" spans="1:11" ht="12.75">
      <c r="A361" s="34"/>
      <c r="K361" s="33">
        <f t="shared" si="0"/>
        <v>0</v>
      </c>
    </row>
    <row r="362" spans="1:11" ht="12.75">
      <c r="A362" s="34"/>
      <c r="K362" s="33">
        <f t="shared" si="0"/>
        <v>0</v>
      </c>
    </row>
    <row r="363" spans="1:11" ht="12.75">
      <c r="A363" s="34"/>
      <c r="K363" s="33">
        <f t="shared" si="0"/>
        <v>0</v>
      </c>
    </row>
    <row r="364" spans="1:11" ht="12.75">
      <c r="A364" s="34"/>
      <c r="K364" s="33">
        <f t="shared" si="0"/>
        <v>0</v>
      </c>
    </row>
    <row r="365" spans="1:11" ht="12.75">
      <c r="A365" s="34"/>
      <c r="K365" s="33">
        <f t="shared" si="0"/>
        <v>0</v>
      </c>
    </row>
    <row r="366" spans="1:11" ht="12.75">
      <c r="A366" s="34"/>
      <c r="K366" s="33">
        <f t="shared" si="0"/>
        <v>0</v>
      </c>
    </row>
    <row r="367" spans="1:11" ht="12.75">
      <c r="A367" s="34"/>
      <c r="K367" s="33">
        <f t="shared" si="0"/>
        <v>0</v>
      </c>
    </row>
    <row r="368" spans="1:11" ht="12.75">
      <c r="A368" s="34"/>
      <c r="K368" s="33">
        <f t="shared" si="0"/>
        <v>0</v>
      </c>
    </row>
    <row r="369" spans="1:11" ht="12.75">
      <c r="A369" s="34"/>
      <c r="K369" s="33">
        <f t="shared" si="0"/>
        <v>0</v>
      </c>
    </row>
    <row r="370" spans="1:11" ht="12.75">
      <c r="A370" s="34"/>
      <c r="K370" s="33">
        <f t="shared" si="0"/>
        <v>0</v>
      </c>
    </row>
    <row r="371" spans="1:11" ht="12.75">
      <c r="A371" s="34"/>
      <c r="K371" s="33">
        <f t="shared" si="0"/>
        <v>0</v>
      </c>
    </row>
    <row r="372" spans="1:11" ht="12.75">
      <c r="A372" s="34"/>
      <c r="K372" s="33">
        <f t="shared" si="0"/>
        <v>0</v>
      </c>
    </row>
    <row r="373" spans="1:11" ht="12.75">
      <c r="A373" s="34"/>
      <c r="K373" s="33">
        <f t="shared" si="0"/>
        <v>0</v>
      </c>
    </row>
    <row r="374" spans="1:11" ht="12.75">
      <c r="A374" s="34"/>
      <c r="K374" s="33">
        <f t="shared" si="0"/>
        <v>0</v>
      </c>
    </row>
    <row r="375" spans="1:11" ht="12.75">
      <c r="A375" s="34"/>
      <c r="K375" s="33">
        <f t="shared" si="0"/>
        <v>0</v>
      </c>
    </row>
    <row r="376" spans="1:11" ht="12.75">
      <c r="A376" s="34"/>
      <c r="K376" s="33">
        <f t="shared" si="0"/>
        <v>0</v>
      </c>
    </row>
    <row r="377" spans="1:11" ht="12.75">
      <c r="A377" s="34"/>
      <c r="K377" s="33">
        <f t="shared" si="0"/>
        <v>0</v>
      </c>
    </row>
    <row r="378" spans="1:11" ht="12.75">
      <c r="A378" s="34"/>
      <c r="K378" s="33">
        <f t="shared" si="0"/>
        <v>0</v>
      </c>
    </row>
    <row r="379" spans="1:11" ht="12.75">
      <c r="A379" s="34"/>
      <c r="K379" s="33">
        <f t="shared" si="0"/>
        <v>0</v>
      </c>
    </row>
    <row r="380" spans="1:11" ht="12.75">
      <c r="A380" s="34"/>
      <c r="K380" s="33">
        <f t="shared" si="0"/>
        <v>0</v>
      </c>
    </row>
    <row r="381" spans="1:11" ht="12.75">
      <c r="A381" s="34"/>
      <c r="K381" s="33">
        <f t="shared" si="0"/>
        <v>0</v>
      </c>
    </row>
    <row r="382" spans="1:11" ht="12.75">
      <c r="A382" s="34"/>
      <c r="K382" s="33">
        <f t="shared" si="0"/>
        <v>0</v>
      </c>
    </row>
    <row r="383" spans="1:11" ht="12.75">
      <c r="A383" s="34"/>
      <c r="K383" s="33">
        <f t="shared" si="0"/>
        <v>0</v>
      </c>
    </row>
    <row r="384" spans="1:11" ht="12.75">
      <c r="A384" s="34"/>
      <c r="K384" s="33">
        <f t="shared" si="0"/>
        <v>0</v>
      </c>
    </row>
    <row r="385" spans="1:11" ht="12.75">
      <c r="A385" s="34"/>
      <c r="K385" s="33">
        <f t="shared" si="0"/>
        <v>0</v>
      </c>
    </row>
    <row r="386" spans="1:11" ht="12.75">
      <c r="A386" s="34"/>
      <c r="K386" s="33">
        <f t="shared" si="0"/>
        <v>0</v>
      </c>
    </row>
    <row r="387" spans="1:11" ht="12.75">
      <c r="A387" s="34"/>
      <c r="K387" s="33">
        <f t="shared" si="0"/>
        <v>0</v>
      </c>
    </row>
    <row r="388" spans="1:11" ht="12.75">
      <c r="A388" s="34"/>
      <c r="K388" s="33">
        <f t="shared" si="0"/>
        <v>0</v>
      </c>
    </row>
    <row r="389" spans="1:11" ht="12.75">
      <c r="A389" s="34"/>
      <c r="K389" s="33">
        <f t="shared" si="0"/>
        <v>0</v>
      </c>
    </row>
    <row r="390" spans="1:11" ht="12.75">
      <c r="A390" s="34"/>
      <c r="K390" s="33">
        <f t="shared" si="0"/>
        <v>0</v>
      </c>
    </row>
    <row r="391" spans="1:11" ht="12.75">
      <c r="A391" s="34"/>
      <c r="K391" s="33">
        <f t="shared" si="0"/>
        <v>0</v>
      </c>
    </row>
    <row r="392" spans="1:11" ht="12.75">
      <c r="A392" s="34"/>
      <c r="K392" s="33">
        <f t="shared" si="0"/>
        <v>0</v>
      </c>
    </row>
    <row r="393" spans="1:11" ht="12.75">
      <c r="A393" s="34"/>
      <c r="K393" s="33">
        <f t="shared" si="0"/>
        <v>0</v>
      </c>
    </row>
    <row r="394" spans="1:11" ht="12.75">
      <c r="A394" s="34"/>
      <c r="K394" s="33">
        <f t="shared" si="0"/>
        <v>0</v>
      </c>
    </row>
    <row r="395" spans="1:11" ht="12.75">
      <c r="A395" s="34"/>
      <c r="K395" s="33">
        <f t="shared" si="0"/>
        <v>0</v>
      </c>
    </row>
    <row r="396" spans="1:11" ht="12.75">
      <c r="A396" s="34"/>
      <c r="K396" s="33">
        <f t="shared" si="0"/>
        <v>0</v>
      </c>
    </row>
    <row r="397" spans="1:11" ht="12.75">
      <c r="A397" s="34"/>
      <c r="K397" s="33">
        <f t="shared" si="0"/>
        <v>0</v>
      </c>
    </row>
    <row r="398" spans="1:11" ht="12.75">
      <c r="A398" s="34"/>
      <c r="K398" s="33">
        <f t="shared" si="0"/>
        <v>0</v>
      </c>
    </row>
    <row r="399" spans="1:11" ht="12.75">
      <c r="A399" s="34"/>
      <c r="K399" s="33">
        <f t="shared" si="0"/>
        <v>0</v>
      </c>
    </row>
    <row r="400" spans="1:11" ht="12.75">
      <c r="A400" s="34"/>
      <c r="K400" s="33">
        <f t="shared" si="0"/>
        <v>0</v>
      </c>
    </row>
    <row r="401" spans="1:11" ht="12.75">
      <c r="A401" s="34"/>
      <c r="K401" s="33">
        <f t="shared" si="0"/>
        <v>0</v>
      </c>
    </row>
    <row r="402" spans="1:11" ht="12.75">
      <c r="A402" s="34"/>
      <c r="K402" s="33">
        <f t="shared" si="0"/>
        <v>0</v>
      </c>
    </row>
    <row r="403" spans="1:11" ht="12.75">
      <c r="A403" s="34"/>
      <c r="K403" s="33">
        <f t="shared" si="0"/>
        <v>0</v>
      </c>
    </row>
    <row r="404" spans="1:11" ht="12.75">
      <c r="A404" s="34"/>
      <c r="K404" s="33">
        <f t="shared" si="0"/>
        <v>0</v>
      </c>
    </row>
    <row r="405" spans="1:11" ht="12.75">
      <c r="A405" s="34"/>
      <c r="K405" s="33">
        <f t="shared" si="0"/>
        <v>0</v>
      </c>
    </row>
    <row r="406" spans="1:11" ht="12.75">
      <c r="A406" s="34"/>
      <c r="K406" s="33">
        <f t="shared" si="0"/>
        <v>0</v>
      </c>
    </row>
    <row r="407" spans="1:11" ht="12.75">
      <c r="A407" s="34"/>
      <c r="K407" s="33">
        <f t="shared" si="0"/>
        <v>0</v>
      </c>
    </row>
    <row r="408" spans="1:11" ht="12.75">
      <c r="A408" s="34"/>
      <c r="K408" s="33">
        <f t="shared" si="0"/>
        <v>0</v>
      </c>
    </row>
    <row r="409" spans="1:11" ht="12.75">
      <c r="A409" s="34"/>
      <c r="K409" s="33">
        <f t="shared" si="0"/>
        <v>0</v>
      </c>
    </row>
    <row r="410" spans="1:11" ht="12.75">
      <c r="A410" s="34"/>
      <c r="K410" s="33">
        <f t="shared" si="0"/>
        <v>0</v>
      </c>
    </row>
    <row r="411" spans="1:11" ht="12.75">
      <c r="A411" s="34"/>
      <c r="K411" s="33">
        <f t="shared" si="0"/>
        <v>0</v>
      </c>
    </row>
    <row r="412" spans="1:11" ht="12.75">
      <c r="A412" s="34"/>
      <c r="K412" s="33">
        <f t="shared" si="0"/>
        <v>0</v>
      </c>
    </row>
    <row r="413" spans="1:11" ht="12.75">
      <c r="A413" s="34"/>
      <c r="K413" s="33">
        <f t="shared" si="0"/>
        <v>0</v>
      </c>
    </row>
    <row r="414" spans="1:11" ht="12.75">
      <c r="A414" s="34"/>
      <c r="K414" s="33">
        <f t="shared" si="0"/>
        <v>0</v>
      </c>
    </row>
    <row r="415" spans="1:11" ht="12.75">
      <c r="A415" s="34"/>
      <c r="K415" s="33">
        <f t="shared" si="0"/>
        <v>0</v>
      </c>
    </row>
    <row r="416" spans="1:11" ht="12.75">
      <c r="A416" s="34"/>
      <c r="K416" s="33">
        <f t="shared" si="0"/>
        <v>0</v>
      </c>
    </row>
    <row r="417" spans="1:11" ht="12.75">
      <c r="A417" s="34"/>
      <c r="K417" s="33">
        <f t="shared" si="0"/>
        <v>0</v>
      </c>
    </row>
    <row r="418" spans="1:11" ht="12.75">
      <c r="A418" s="34"/>
      <c r="K418" s="33">
        <f t="shared" si="0"/>
        <v>0</v>
      </c>
    </row>
    <row r="419" spans="1:11" ht="12.75">
      <c r="A419" s="34"/>
      <c r="K419" s="33">
        <f t="shared" si="0"/>
        <v>0</v>
      </c>
    </row>
    <row r="420" spans="1:11" ht="12.75">
      <c r="A420" s="34"/>
      <c r="K420" s="33">
        <f t="shared" si="0"/>
        <v>0</v>
      </c>
    </row>
    <row r="421" spans="1:11" ht="12.75">
      <c r="A421" s="34"/>
      <c r="K421" s="33">
        <f t="shared" si="0"/>
        <v>0</v>
      </c>
    </row>
    <row r="422" spans="1:11" ht="12.75">
      <c r="A422" s="34"/>
      <c r="K422" s="33">
        <f t="shared" si="0"/>
        <v>0</v>
      </c>
    </row>
    <row r="423" spans="1:11" ht="12.75">
      <c r="A423" s="34"/>
      <c r="K423" s="33">
        <f t="shared" si="0"/>
        <v>0</v>
      </c>
    </row>
    <row r="424" spans="1:11" ht="12.75">
      <c r="A424" s="34"/>
      <c r="K424" s="33">
        <f t="shared" si="0"/>
        <v>0</v>
      </c>
    </row>
    <row r="425" spans="1:11" ht="12.75">
      <c r="A425" s="34"/>
      <c r="K425" s="33">
        <f t="shared" si="0"/>
        <v>0</v>
      </c>
    </row>
    <row r="426" spans="1:11" ht="12.75">
      <c r="A426" s="34"/>
      <c r="K426" s="33">
        <f t="shared" si="0"/>
        <v>0</v>
      </c>
    </row>
    <row r="427" spans="1:11" ht="12.75">
      <c r="A427" s="34"/>
      <c r="K427" s="33">
        <f t="shared" si="0"/>
        <v>0</v>
      </c>
    </row>
    <row r="428" spans="1:11" ht="12.75">
      <c r="A428" s="34"/>
      <c r="K428" s="33">
        <f t="shared" si="0"/>
        <v>0</v>
      </c>
    </row>
    <row r="429" spans="1:11" ht="12.75">
      <c r="A429" s="34"/>
      <c r="K429" s="33">
        <f t="shared" si="0"/>
        <v>0</v>
      </c>
    </row>
    <row r="430" spans="1:11" ht="12.75">
      <c r="A430" s="34"/>
      <c r="K430" s="33">
        <f t="shared" si="0"/>
        <v>0</v>
      </c>
    </row>
    <row r="431" spans="1:11" ht="12.75">
      <c r="A431" s="34"/>
      <c r="K431" s="33">
        <f t="shared" si="0"/>
        <v>0</v>
      </c>
    </row>
    <row r="432" spans="1:11" ht="12.75">
      <c r="A432" s="34"/>
      <c r="K432" s="33">
        <f t="shared" si="0"/>
        <v>0</v>
      </c>
    </row>
    <row r="433" spans="1:11" ht="12.75">
      <c r="A433" s="34"/>
      <c r="K433" s="33">
        <f t="shared" si="0"/>
        <v>0</v>
      </c>
    </row>
    <row r="434" spans="1:11" ht="12.75">
      <c r="A434" s="34"/>
      <c r="K434" s="33">
        <f t="shared" si="0"/>
        <v>0</v>
      </c>
    </row>
    <row r="435" spans="1:11" ht="12.75">
      <c r="A435" s="34"/>
      <c r="K435" s="33">
        <f t="shared" si="0"/>
        <v>0</v>
      </c>
    </row>
    <row r="436" spans="1:11" ht="12.75">
      <c r="A436" s="34"/>
      <c r="K436" s="33">
        <f t="shared" si="0"/>
        <v>0</v>
      </c>
    </row>
    <row r="437" spans="1:11" ht="12.75">
      <c r="A437" s="34"/>
      <c r="K437" s="33">
        <f t="shared" si="0"/>
        <v>0</v>
      </c>
    </row>
    <row r="438" spans="1:11" ht="12.75">
      <c r="A438" s="34"/>
      <c r="K438" s="33">
        <f t="shared" si="0"/>
        <v>0</v>
      </c>
    </row>
    <row r="439" spans="1:11" ht="12.75">
      <c r="A439" s="34"/>
      <c r="K439" s="33">
        <f t="shared" si="0"/>
        <v>0</v>
      </c>
    </row>
    <row r="440" spans="1:11" ht="12.75">
      <c r="A440" s="34"/>
      <c r="K440" s="33">
        <f t="shared" si="0"/>
        <v>0</v>
      </c>
    </row>
    <row r="441" spans="1:11" ht="12.75">
      <c r="A441" s="34"/>
      <c r="K441" s="33">
        <f t="shared" si="0"/>
        <v>0</v>
      </c>
    </row>
    <row r="442" spans="1:11" ht="12.75">
      <c r="A442" s="34"/>
      <c r="K442" s="33">
        <f t="shared" si="0"/>
        <v>0</v>
      </c>
    </row>
    <row r="443" spans="1:11" ht="12.75">
      <c r="A443" s="34"/>
      <c r="K443" s="33">
        <f t="shared" si="0"/>
        <v>0</v>
      </c>
    </row>
    <row r="444" spans="1:11" ht="12.75">
      <c r="A444" s="34"/>
      <c r="K444" s="33">
        <f t="shared" si="0"/>
        <v>0</v>
      </c>
    </row>
    <row r="445" spans="1:11" ht="12.75">
      <c r="A445" s="34"/>
      <c r="K445" s="33">
        <f t="shared" si="0"/>
        <v>0</v>
      </c>
    </row>
    <row r="446" spans="1:11" ht="12.75">
      <c r="A446" s="34"/>
      <c r="K446" s="33">
        <f t="shared" si="0"/>
        <v>0</v>
      </c>
    </row>
    <row r="447" spans="1:11" ht="12.75">
      <c r="A447" s="34"/>
      <c r="K447" s="33">
        <f t="shared" si="0"/>
        <v>0</v>
      </c>
    </row>
    <row r="448" spans="1:11" ht="12.75">
      <c r="A448" s="34"/>
      <c r="K448" s="33">
        <f t="shared" si="0"/>
        <v>0</v>
      </c>
    </row>
    <row r="449" spans="1:11" ht="12.75">
      <c r="A449" s="34"/>
      <c r="K449" s="33">
        <f t="shared" si="0"/>
        <v>0</v>
      </c>
    </row>
    <row r="450" spans="1:11" ht="12.75">
      <c r="A450" s="34"/>
      <c r="K450" s="33">
        <f t="shared" si="0"/>
        <v>0</v>
      </c>
    </row>
    <row r="451" spans="1:11" ht="12.75">
      <c r="A451" s="34"/>
      <c r="K451" s="33">
        <f t="shared" si="0"/>
        <v>0</v>
      </c>
    </row>
    <row r="452" spans="1:11" ht="12.75">
      <c r="A452" s="34"/>
      <c r="K452" s="33">
        <f t="shared" si="0"/>
        <v>0</v>
      </c>
    </row>
    <row r="453" spans="1:11" ht="12.75">
      <c r="A453" s="34"/>
      <c r="K453" s="33">
        <f t="shared" si="0"/>
        <v>0</v>
      </c>
    </row>
    <row r="454" spans="1:11" ht="12.75">
      <c r="A454" s="34"/>
      <c r="K454" s="33">
        <f t="shared" si="0"/>
        <v>0</v>
      </c>
    </row>
    <row r="455" spans="1:11" ht="12.75">
      <c r="A455" s="34"/>
      <c r="K455" s="33">
        <f t="shared" si="0"/>
        <v>0</v>
      </c>
    </row>
    <row r="456" spans="1:11" ht="12.75">
      <c r="A456" s="34"/>
      <c r="K456" s="33">
        <f t="shared" si="0"/>
        <v>0</v>
      </c>
    </row>
    <row r="457" spans="1:11" ht="12.75">
      <c r="A457" s="34"/>
      <c r="K457" s="33">
        <f t="shared" si="0"/>
        <v>0</v>
      </c>
    </row>
    <row r="458" spans="1:11" ht="12.75">
      <c r="A458" s="34"/>
      <c r="K458" s="33">
        <f t="shared" si="0"/>
        <v>0</v>
      </c>
    </row>
    <row r="459" spans="1:11" ht="12.75">
      <c r="A459" s="34"/>
      <c r="K459" s="33">
        <f t="shared" si="0"/>
        <v>0</v>
      </c>
    </row>
    <row r="460" spans="1:11" ht="12.75">
      <c r="A460" s="34"/>
      <c r="K460" s="33">
        <f t="shared" si="0"/>
        <v>0</v>
      </c>
    </row>
    <row r="461" spans="1:11" ht="12.75">
      <c r="A461" s="34"/>
      <c r="K461" s="33">
        <f t="shared" si="0"/>
        <v>0</v>
      </c>
    </row>
    <row r="462" spans="1:11" ht="12.75">
      <c r="A462" s="34"/>
      <c r="K462" s="33">
        <f t="shared" si="0"/>
        <v>0</v>
      </c>
    </row>
    <row r="463" spans="1:11" ht="12.75">
      <c r="A463" s="34"/>
      <c r="K463" s="33">
        <f t="shared" si="0"/>
        <v>0</v>
      </c>
    </row>
    <row r="464" spans="1:11" ht="12.75">
      <c r="A464" s="34"/>
      <c r="K464" s="33">
        <f t="shared" si="0"/>
        <v>0</v>
      </c>
    </row>
    <row r="465" spans="1:11" ht="12.75">
      <c r="A465" s="34"/>
      <c r="K465" s="33">
        <f t="shared" si="0"/>
        <v>0</v>
      </c>
    </row>
    <row r="466" spans="1:11" ht="12.75">
      <c r="A466" s="34"/>
      <c r="K466" s="33">
        <f t="shared" si="0"/>
        <v>0</v>
      </c>
    </row>
    <row r="467" spans="1:11" ht="12.75">
      <c r="A467" s="34"/>
      <c r="K467" s="33">
        <f t="shared" si="0"/>
        <v>0</v>
      </c>
    </row>
    <row r="468" spans="1:11" ht="12.75">
      <c r="A468" s="34"/>
      <c r="K468" s="33">
        <f t="shared" si="0"/>
        <v>0</v>
      </c>
    </row>
    <row r="469" spans="1:11" ht="12.75">
      <c r="A469" s="34"/>
      <c r="K469" s="33">
        <f t="shared" si="0"/>
        <v>0</v>
      </c>
    </row>
    <row r="470" spans="1:11" ht="12.75">
      <c r="A470" s="34"/>
      <c r="K470" s="33">
        <f t="shared" si="0"/>
        <v>0</v>
      </c>
    </row>
    <row r="471" spans="1:11" ht="12.75">
      <c r="A471" s="34"/>
      <c r="K471" s="33">
        <f t="shared" si="0"/>
        <v>0</v>
      </c>
    </row>
    <row r="472" spans="1:11" ht="12.75">
      <c r="A472" s="34"/>
      <c r="K472" s="33">
        <f t="shared" si="0"/>
        <v>0</v>
      </c>
    </row>
    <row r="473" spans="1:11" ht="12.75">
      <c r="A473" s="34"/>
      <c r="K473" s="33">
        <f t="shared" si="0"/>
        <v>0</v>
      </c>
    </row>
    <row r="474" spans="1:11" ht="12.75">
      <c r="A474" s="34"/>
      <c r="K474" s="33">
        <f t="shared" si="0"/>
        <v>0</v>
      </c>
    </row>
    <row r="475" spans="1:11" ht="12.75">
      <c r="A475" s="34"/>
      <c r="K475" s="33">
        <f t="shared" si="0"/>
        <v>0</v>
      </c>
    </row>
    <row r="476" spans="1:11" ht="12.75">
      <c r="A476" s="34"/>
      <c r="K476" s="33">
        <f t="shared" si="0"/>
        <v>0</v>
      </c>
    </row>
    <row r="477" spans="1:11" ht="12.75">
      <c r="A477" s="34"/>
      <c r="K477" s="33">
        <f t="shared" si="0"/>
        <v>0</v>
      </c>
    </row>
    <row r="478" spans="1:11" ht="12.75">
      <c r="A478" s="34"/>
      <c r="K478" s="33">
        <f t="shared" si="0"/>
        <v>0</v>
      </c>
    </row>
    <row r="479" spans="1:11" ht="12.75">
      <c r="A479" s="34"/>
      <c r="K479" s="33">
        <f t="shared" si="0"/>
        <v>0</v>
      </c>
    </row>
    <row r="480" spans="1:11" ht="12.75">
      <c r="A480" s="34"/>
      <c r="K480" s="33">
        <f t="shared" si="0"/>
        <v>0</v>
      </c>
    </row>
    <row r="481" spans="1:11" ht="12.75">
      <c r="A481" s="34"/>
      <c r="K481" s="33">
        <f t="shared" si="0"/>
        <v>0</v>
      </c>
    </row>
    <row r="482" spans="1:11" ht="12.75">
      <c r="A482" s="34"/>
      <c r="K482" s="33">
        <f t="shared" si="0"/>
        <v>0</v>
      </c>
    </row>
    <row r="483" spans="1:11" ht="12.75">
      <c r="A483" s="34"/>
      <c r="K483" s="33">
        <f t="shared" si="0"/>
        <v>0</v>
      </c>
    </row>
    <row r="484" spans="1:11" ht="12.75">
      <c r="A484" s="34"/>
      <c r="K484" s="33">
        <f t="shared" si="0"/>
        <v>0</v>
      </c>
    </row>
    <row r="485" spans="1:11" ht="12.75">
      <c r="A485" s="34"/>
      <c r="K485" s="33">
        <f t="shared" si="0"/>
        <v>0</v>
      </c>
    </row>
    <row r="486" spans="1:11" ht="12.75">
      <c r="A486" s="34"/>
      <c r="K486" s="33">
        <f t="shared" si="0"/>
        <v>0</v>
      </c>
    </row>
    <row r="487" spans="1:11" ht="12.75">
      <c r="A487" s="34"/>
      <c r="K487" s="33">
        <f t="shared" si="0"/>
        <v>0</v>
      </c>
    </row>
    <row r="488" spans="1:11" ht="12.75">
      <c r="A488" s="34"/>
      <c r="K488" s="33">
        <f t="shared" si="0"/>
        <v>0</v>
      </c>
    </row>
    <row r="489" spans="1:11" ht="12.75">
      <c r="A489" s="34"/>
      <c r="K489" s="33">
        <f t="shared" si="0"/>
        <v>0</v>
      </c>
    </row>
    <row r="490" spans="1:11" ht="12.75">
      <c r="A490" s="34"/>
      <c r="K490" s="33">
        <f t="shared" si="0"/>
        <v>0</v>
      </c>
    </row>
    <row r="491" spans="1:11" ht="12.75">
      <c r="A491" s="34"/>
      <c r="K491" s="33">
        <f t="shared" si="0"/>
        <v>0</v>
      </c>
    </row>
    <row r="492" spans="1:11" ht="12.75">
      <c r="A492" s="34"/>
      <c r="K492" s="33">
        <f t="shared" si="0"/>
        <v>0</v>
      </c>
    </row>
    <row r="493" spans="1:11" ht="12.75">
      <c r="A493" s="34"/>
      <c r="K493" s="33">
        <f t="shared" si="0"/>
        <v>0</v>
      </c>
    </row>
    <row r="494" spans="1:11" ht="12.75">
      <c r="A494" s="34"/>
      <c r="K494" s="33">
        <f t="shared" si="0"/>
        <v>0</v>
      </c>
    </row>
    <row r="495" spans="1:11" ht="12.75">
      <c r="A495" s="34"/>
      <c r="K495" s="33">
        <f t="shared" si="0"/>
        <v>0</v>
      </c>
    </row>
    <row r="496" spans="1:11" ht="12.75">
      <c r="A496" s="34"/>
      <c r="K496" s="33">
        <f t="shared" si="0"/>
        <v>0</v>
      </c>
    </row>
    <row r="497" spans="1:11" ht="12.75">
      <c r="A497" s="34"/>
      <c r="K497" s="33">
        <f t="shared" si="0"/>
        <v>0</v>
      </c>
    </row>
    <row r="498" spans="1:11" ht="12.75">
      <c r="A498" s="34"/>
      <c r="K498" s="33">
        <f t="shared" si="0"/>
        <v>0</v>
      </c>
    </row>
    <row r="499" spans="1:11" ht="12.75">
      <c r="A499" s="34"/>
      <c r="K499" s="33">
        <f t="shared" si="0"/>
        <v>0</v>
      </c>
    </row>
    <row r="500" spans="1:11" ht="12.75">
      <c r="A500" s="34"/>
      <c r="K500" s="33">
        <f t="shared" si="0"/>
        <v>0</v>
      </c>
    </row>
    <row r="501" spans="1:11" ht="12.75">
      <c r="A501" s="34"/>
      <c r="K501" s="33">
        <f t="shared" si="0"/>
        <v>0</v>
      </c>
    </row>
    <row r="502" spans="1:11" ht="12.75">
      <c r="A502" s="34"/>
      <c r="K502" s="33">
        <f t="shared" si="0"/>
        <v>0</v>
      </c>
    </row>
    <row r="503" spans="1:11" ht="12.75">
      <c r="A503" s="34"/>
      <c r="K503" s="33">
        <f t="shared" si="0"/>
        <v>0</v>
      </c>
    </row>
    <row r="504" spans="1:11" ht="12.75">
      <c r="A504" s="34"/>
      <c r="K504" s="33">
        <f t="shared" si="0"/>
        <v>0</v>
      </c>
    </row>
    <row r="505" spans="1:11" ht="12.75">
      <c r="A505" s="34"/>
      <c r="K505" s="33">
        <f t="shared" si="0"/>
        <v>0</v>
      </c>
    </row>
    <row r="506" spans="1:11" ht="12.75">
      <c r="A506" s="34"/>
      <c r="K506" s="33">
        <f t="shared" si="0"/>
        <v>0</v>
      </c>
    </row>
    <row r="507" spans="1:11" ht="12.75">
      <c r="A507" s="34"/>
      <c r="K507" s="33">
        <f t="shared" si="0"/>
        <v>0</v>
      </c>
    </row>
    <row r="508" spans="1:11" ht="12.75">
      <c r="A508" s="34"/>
      <c r="K508" s="33">
        <f t="shared" si="0"/>
        <v>0</v>
      </c>
    </row>
    <row r="509" spans="1:11" ht="12.75">
      <c r="A509" s="34"/>
      <c r="K509" s="33">
        <f t="shared" si="0"/>
        <v>0</v>
      </c>
    </row>
    <row r="510" spans="1:11" ht="12.75">
      <c r="A510" s="34"/>
      <c r="K510" s="33">
        <f t="shared" si="0"/>
        <v>0</v>
      </c>
    </row>
    <row r="511" spans="1:11" ht="12.75">
      <c r="A511" s="34"/>
      <c r="K511" s="33">
        <f t="shared" si="0"/>
        <v>0</v>
      </c>
    </row>
    <row r="512" spans="1:11" ht="12.75">
      <c r="A512" s="34"/>
      <c r="K512" s="33">
        <f t="shared" si="0"/>
        <v>0</v>
      </c>
    </row>
    <row r="513" spans="1:11" ht="12.75">
      <c r="A513" s="34"/>
      <c r="K513" s="33">
        <f t="shared" si="0"/>
        <v>0</v>
      </c>
    </row>
    <row r="514" spans="1:11" ht="12.75">
      <c r="A514" s="34"/>
      <c r="K514" s="33">
        <f t="shared" si="0"/>
        <v>0</v>
      </c>
    </row>
    <row r="515" spans="1:11" ht="12.75">
      <c r="A515" s="34"/>
      <c r="K515" s="33">
        <f t="shared" si="0"/>
        <v>0</v>
      </c>
    </row>
    <row r="516" spans="1:11" ht="12.75">
      <c r="A516" s="34"/>
      <c r="K516" s="33">
        <f t="shared" si="0"/>
        <v>0</v>
      </c>
    </row>
    <row r="517" spans="1:11" ht="12.75">
      <c r="A517" s="34"/>
      <c r="K517" s="33">
        <f t="shared" si="0"/>
        <v>0</v>
      </c>
    </row>
    <row r="518" spans="1:11" ht="12.75">
      <c r="A518" s="34"/>
      <c r="K518" s="33">
        <f t="shared" si="0"/>
        <v>0</v>
      </c>
    </row>
    <row r="519" spans="1:11" ht="12.75">
      <c r="A519" s="34"/>
      <c r="K519" s="33">
        <f t="shared" si="0"/>
        <v>0</v>
      </c>
    </row>
    <row r="520" spans="1:11" ht="12.75">
      <c r="A520" s="34"/>
      <c r="K520" s="33">
        <f t="shared" si="0"/>
        <v>0</v>
      </c>
    </row>
    <row r="521" spans="1:11" ht="12.75">
      <c r="A521" s="34"/>
      <c r="K521" s="33">
        <f t="shared" si="0"/>
        <v>0</v>
      </c>
    </row>
    <row r="522" spans="1:11" ht="12.75">
      <c r="A522" s="34"/>
      <c r="K522" s="33">
        <f t="shared" si="0"/>
        <v>0</v>
      </c>
    </row>
    <row r="523" spans="1:11" ht="12.75">
      <c r="A523" s="34"/>
      <c r="K523" s="33">
        <f t="shared" si="0"/>
        <v>0</v>
      </c>
    </row>
    <row r="524" spans="1:11" ht="12.75">
      <c r="A524" s="34"/>
      <c r="K524" s="33">
        <f t="shared" si="0"/>
        <v>0</v>
      </c>
    </row>
    <row r="525" spans="1:11" ht="12.75">
      <c r="A525" s="34"/>
      <c r="K525" s="33">
        <f t="shared" si="0"/>
        <v>0</v>
      </c>
    </row>
    <row r="526" spans="1:11" ht="12.75">
      <c r="A526" s="34"/>
      <c r="K526" s="33">
        <f t="shared" si="0"/>
        <v>0</v>
      </c>
    </row>
    <row r="527" spans="1:11" ht="12.75">
      <c r="A527" s="34"/>
      <c r="K527" s="33">
        <f t="shared" si="0"/>
        <v>0</v>
      </c>
    </row>
    <row r="528" spans="1:11" ht="12.75">
      <c r="A528" s="34"/>
      <c r="K528" s="33">
        <f t="shared" si="0"/>
        <v>0</v>
      </c>
    </row>
    <row r="529" spans="1:11" ht="12.75">
      <c r="A529" s="34"/>
      <c r="K529" s="33">
        <f t="shared" si="0"/>
        <v>0</v>
      </c>
    </row>
    <row r="530" spans="1:11" ht="12.75">
      <c r="A530" s="34"/>
      <c r="K530" s="33">
        <f t="shared" si="0"/>
        <v>0</v>
      </c>
    </row>
    <row r="531" spans="1:11" ht="12.75">
      <c r="A531" s="34"/>
      <c r="K531" s="33">
        <f t="shared" si="0"/>
        <v>0</v>
      </c>
    </row>
    <row r="532" spans="1:11" ht="12.75">
      <c r="A532" s="34"/>
      <c r="K532" s="33">
        <f t="shared" si="0"/>
        <v>0</v>
      </c>
    </row>
    <row r="533" spans="1:11" ht="12.75">
      <c r="A533" s="34"/>
      <c r="K533" s="33">
        <f t="shared" si="0"/>
        <v>0</v>
      </c>
    </row>
    <row r="534" spans="1:11" ht="12.75">
      <c r="A534" s="34"/>
      <c r="K534" s="33">
        <f t="shared" si="0"/>
        <v>0</v>
      </c>
    </row>
    <row r="535" spans="1:11" ht="12.75">
      <c r="A535" s="34"/>
      <c r="K535" s="33">
        <f t="shared" si="0"/>
        <v>0</v>
      </c>
    </row>
    <row r="536" spans="1:11" ht="12.75">
      <c r="A536" s="34"/>
      <c r="K536" s="33">
        <f t="shared" si="0"/>
        <v>0</v>
      </c>
    </row>
    <row r="537" spans="1:11" ht="12.75">
      <c r="A537" s="34"/>
      <c r="K537" s="33">
        <f t="shared" si="0"/>
        <v>0</v>
      </c>
    </row>
    <row r="538" spans="1:11" ht="12.75">
      <c r="A538" s="34"/>
      <c r="K538" s="33">
        <f t="shared" si="0"/>
        <v>0</v>
      </c>
    </row>
    <row r="539" spans="1:11" ht="12.75">
      <c r="A539" s="34"/>
      <c r="K539" s="33">
        <f t="shared" si="0"/>
        <v>0</v>
      </c>
    </row>
    <row r="540" spans="1:11" ht="12.75">
      <c r="A540" s="34"/>
      <c r="K540" s="33">
        <f t="shared" si="0"/>
        <v>0</v>
      </c>
    </row>
    <row r="541" spans="1:11" ht="12.75">
      <c r="A541" s="34"/>
      <c r="K541" s="33">
        <f t="shared" si="0"/>
        <v>0</v>
      </c>
    </row>
    <row r="542" spans="1:11" ht="12.75">
      <c r="A542" s="34"/>
      <c r="K542" s="33">
        <f t="shared" si="0"/>
        <v>0</v>
      </c>
    </row>
    <row r="543" spans="1:11" ht="12.75">
      <c r="A543" s="34"/>
      <c r="K543" s="33">
        <f t="shared" si="0"/>
        <v>0</v>
      </c>
    </row>
    <row r="544" spans="1:11" ht="12.75">
      <c r="A544" s="34"/>
      <c r="K544" s="33">
        <f t="shared" si="0"/>
        <v>0</v>
      </c>
    </row>
    <row r="545" spans="1:11" ht="12.75">
      <c r="A545" s="34"/>
      <c r="K545" s="33">
        <f t="shared" si="0"/>
        <v>0</v>
      </c>
    </row>
    <row r="546" spans="1:11" ht="12.75">
      <c r="A546" s="34"/>
      <c r="K546" s="33">
        <f t="shared" si="0"/>
        <v>0</v>
      </c>
    </row>
    <row r="547" spans="1:11" ht="12.75">
      <c r="A547" s="34"/>
      <c r="K547" s="33">
        <f t="shared" si="0"/>
        <v>0</v>
      </c>
    </row>
    <row r="548" spans="1:11" ht="12.75">
      <c r="A548" s="34"/>
      <c r="K548" s="33">
        <f t="shared" si="0"/>
        <v>0</v>
      </c>
    </row>
    <row r="549" spans="1:11" ht="12.75">
      <c r="A549" s="34"/>
      <c r="K549" s="33">
        <f t="shared" si="0"/>
        <v>0</v>
      </c>
    </row>
    <row r="550" spans="1:11" ht="12.75">
      <c r="A550" s="34"/>
      <c r="K550" s="33">
        <f t="shared" si="0"/>
        <v>0</v>
      </c>
    </row>
    <row r="551" spans="1:11" ht="12.75">
      <c r="A551" s="34"/>
      <c r="K551" s="33">
        <f t="shared" si="0"/>
        <v>0</v>
      </c>
    </row>
    <row r="552" spans="1:11" ht="12.75">
      <c r="A552" s="34"/>
      <c r="K552" s="33">
        <f t="shared" si="0"/>
        <v>0</v>
      </c>
    </row>
    <row r="553" spans="1:11" ht="12.75">
      <c r="A553" s="34"/>
      <c r="K553" s="33">
        <f t="shared" si="0"/>
        <v>0</v>
      </c>
    </row>
    <row r="554" spans="1:11" ht="12.75">
      <c r="A554" s="34"/>
      <c r="K554" s="33">
        <f t="shared" si="0"/>
        <v>0</v>
      </c>
    </row>
    <row r="555" spans="1:11" ht="12.75">
      <c r="A555" s="34"/>
      <c r="K555" s="33">
        <f t="shared" si="0"/>
        <v>0</v>
      </c>
    </row>
    <row r="556" spans="1:11" ht="12.75">
      <c r="A556" s="34"/>
      <c r="K556" s="33">
        <f t="shared" si="0"/>
        <v>0</v>
      </c>
    </row>
    <row r="557" spans="1:11" ht="12.75">
      <c r="A557" s="34"/>
      <c r="K557" s="33">
        <f t="shared" si="0"/>
        <v>0</v>
      </c>
    </row>
    <row r="558" spans="1:11" ht="12.75">
      <c r="A558" s="34"/>
      <c r="K558" s="33">
        <f t="shared" si="0"/>
        <v>0</v>
      </c>
    </row>
    <row r="559" spans="1:11" ht="12.75">
      <c r="A559" s="34"/>
      <c r="K559" s="33">
        <f t="shared" si="0"/>
        <v>0</v>
      </c>
    </row>
    <row r="560" spans="1:11" ht="12.75">
      <c r="A560" s="34"/>
      <c r="K560" s="33">
        <f t="shared" si="0"/>
        <v>0</v>
      </c>
    </row>
    <row r="561" spans="1:11" ht="12.75">
      <c r="A561" s="34"/>
      <c r="K561" s="33">
        <f t="shared" si="0"/>
        <v>0</v>
      </c>
    </row>
    <row r="562" spans="1:11" ht="12.75">
      <c r="A562" s="34"/>
      <c r="K562" s="33">
        <f t="shared" si="0"/>
        <v>0</v>
      </c>
    </row>
    <row r="563" spans="1:11" ht="12.75">
      <c r="A563" s="34"/>
      <c r="K563" s="33">
        <f t="shared" si="0"/>
        <v>0</v>
      </c>
    </row>
    <row r="564" spans="1:11" ht="12.75">
      <c r="A564" s="34"/>
      <c r="K564" s="33">
        <f t="shared" si="0"/>
        <v>0</v>
      </c>
    </row>
    <row r="565" spans="1:11" ht="12.75">
      <c r="A565" s="34"/>
      <c r="K565" s="33">
        <f t="shared" si="0"/>
        <v>0</v>
      </c>
    </row>
    <row r="566" spans="1:11" ht="12.75">
      <c r="A566" s="34"/>
      <c r="K566" s="33">
        <f t="shared" si="0"/>
        <v>0</v>
      </c>
    </row>
    <row r="567" spans="1:11" ht="12.75">
      <c r="A567" s="34"/>
      <c r="K567" s="33">
        <f t="shared" si="0"/>
        <v>0</v>
      </c>
    </row>
    <row r="568" spans="1:11" ht="12.75">
      <c r="A568" s="34"/>
      <c r="K568" s="33">
        <f t="shared" si="0"/>
        <v>0</v>
      </c>
    </row>
    <row r="569" spans="1:11" ht="12.75">
      <c r="A569" s="34"/>
      <c r="K569" s="33">
        <f t="shared" si="0"/>
        <v>0</v>
      </c>
    </row>
    <row r="570" spans="1:11" ht="12.75">
      <c r="A570" s="34"/>
      <c r="K570" s="33">
        <f t="shared" si="0"/>
        <v>0</v>
      </c>
    </row>
    <row r="571" spans="1:11" ht="12.75">
      <c r="A571" s="34"/>
      <c r="K571" s="33">
        <f t="shared" si="0"/>
        <v>0</v>
      </c>
    </row>
    <row r="572" spans="1:11" ht="12.75">
      <c r="A572" s="34"/>
      <c r="K572" s="33">
        <f t="shared" si="0"/>
        <v>0</v>
      </c>
    </row>
    <row r="573" spans="1:11" ht="12.75">
      <c r="A573" s="34"/>
      <c r="K573" s="33">
        <f t="shared" si="0"/>
        <v>0</v>
      </c>
    </row>
    <row r="574" spans="1:11" ht="12.75">
      <c r="A574" s="34"/>
      <c r="K574" s="33">
        <f t="shared" si="0"/>
        <v>0</v>
      </c>
    </row>
    <row r="575" spans="1:11" ht="12.75">
      <c r="A575" s="34"/>
      <c r="K575" s="33">
        <f t="shared" si="0"/>
        <v>0</v>
      </c>
    </row>
    <row r="576" spans="1:11" ht="12.75">
      <c r="A576" s="34"/>
      <c r="K576" s="33">
        <f t="shared" si="0"/>
        <v>0</v>
      </c>
    </row>
    <row r="577" spans="1:11" ht="12.75">
      <c r="A577" s="34"/>
      <c r="K577" s="33">
        <f t="shared" si="0"/>
        <v>0</v>
      </c>
    </row>
    <row r="578" spans="1:11" ht="12.75">
      <c r="A578" s="34"/>
      <c r="K578" s="33">
        <f t="shared" si="0"/>
        <v>0</v>
      </c>
    </row>
    <row r="579" spans="1:11" ht="12.75">
      <c r="A579" s="34"/>
      <c r="K579" s="33">
        <f t="shared" si="0"/>
        <v>0</v>
      </c>
    </row>
    <row r="580" spans="1:11" ht="12.75">
      <c r="A580" s="34"/>
      <c r="K580" s="33">
        <f t="shared" si="0"/>
        <v>0</v>
      </c>
    </row>
    <row r="581" spans="1:11" ht="12.75">
      <c r="A581" s="34"/>
      <c r="K581" s="33">
        <f t="shared" si="0"/>
        <v>0</v>
      </c>
    </row>
    <row r="582" spans="1:11" ht="12.75">
      <c r="A582" s="34"/>
      <c r="K582" s="33">
        <f t="shared" si="0"/>
        <v>0</v>
      </c>
    </row>
    <row r="583" spans="1:11" ht="12.75">
      <c r="A583" s="34"/>
      <c r="K583" s="33">
        <f t="shared" si="0"/>
        <v>0</v>
      </c>
    </row>
    <row r="584" spans="1:11" ht="12.75">
      <c r="A584" s="34"/>
      <c r="K584" s="33">
        <f t="shared" si="0"/>
        <v>0</v>
      </c>
    </row>
    <row r="585" spans="1:11" ht="12.75">
      <c r="A585" s="34"/>
      <c r="K585" s="33">
        <f t="shared" si="0"/>
        <v>0</v>
      </c>
    </row>
    <row r="586" spans="1:11" ht="12.75">
      <c r="A586" s="34"/>
      <c r="K586" s="33">
        <f t="shared" si="0"/>
        <v>0</v>
      </c>
    </row>
    <row r="587" spans="1:11" ht="12.75">
      <c r="A587" s="34"/>
      <c r="K587" s="33">
        <f t="shared" si="0"/>
        <v>0</v>
      </c>
    </row>
    <row r="588" spans="1:11" ht="12.75">
      <c r="A588" s="34"/>
      <c r="K588" s="33">
        <f t="shared" si="0"/>
        <v>0</v>
      </c>
    </row>
    <row r="589" spans="1:11" ht="12.75">
      <c r="A589" s="34"/>
      <c r="K589" s="33">
        <f t="shared" si="0"/>
        <v>0</v>
      </c>
    </row>
    <row r="590" spans="1:11" ht="12.75">
      <c r="A590" s="34"/>
      <c r="K590" s="33">
        <f t="shared" si="0"/>
        <v>0</v>
      </c>
    </row>
    <row r="591" spans="1:11" ht="12.75">
      <c r="A591" s="34"/>
      <c r="K591" s="33">
        <f t="shared" si="0"/>
        <v>0</v>
      </c>
    </row>
    <row r="592" spans="1:11" ht="12.75">
      <c r="A592" s="34"/>
      <c r="K592" s="33">
        <f t="shared" si="0"/>
        <v>0</v>
      </c>
    </row>
    <row r="593" spans="1:11" ht="12.75">
      <c r="A593" s="34"/>
      <c r="K593" s="33">
        <f t="shared" si="0"/>
        <v>0</v>
      </c>
    </row>
    <row r="594" spans="1:11" ht="12.75">
      <c r="A594" s="34"/>
      <c r="K594" s="33">
        <f t="shared" si="0"/>
        <v>0</v>
      </c>
    </row>
    <row r="595" spans="1:11" ht="12.75">
      <c r="A595" s="34"/>
      <c r="K595" s="33">
        <f t="shared" si="0"/>
        <v>0</v>
      </c>
    </row>
    <row r="596" spans="1:11" ht="12.75">
      <c r="A596" s="34"/>
      <c r="K596" s="33">
        <f t="shared" si="0"/>
        <v>0</v>
      </c>
    </row>
    <row r="597" spans="1:11" ht="12.75">
      <c r="A597" s="34"/>
      <c r="K597" s="33">
        <f t="shared" si="0"/>
        <v>0</v>
      </c>
    </row>
    <row r="598" spans="1:11" ht="12.75">
      <c r="A598" s="34"/>
      <c r="K598" s="33">
        <f t="shared" si="0"/>
        <v>0</v>
      </c>
    </row>
    <row r="599" spans="1:11" ht="12.75">
      <c r="A599" s="34"/>
      <c r="K599" s="33">
        <f t="shared" si="0"/>
        <v>0</v>
      </c>
    </row>
    <row r="600" spans="1:11" ht="12.75">
      <c r="A600" s="34"/>
      <c r="K600" s="33">
        <f t="shared" si="0"/>
        <v>0</v>
      </c>
    </row>
    <row r="601" spans="1:11" ht="12.75">
      <c r="A601" s="34"/>
      <c r="K601" s="33">
        <f t="shared" si="0"/>
        <v>0</v>
      </c>
    </row>
    <row r="602" spans="1:11" ht="12.75">
      <c r="A602" s="34"/>
      <c r="K602" s="33">
        <f t="shared" si="0"/>
        <v>0</v>
      </c>
    </row>
    <row r="603" spans="1:11" ht="12.75">
      <c r="A603" s="34"/>
      <c r="K603" s="33">
        <f t="shared" si="0"/>
        <v>0</v>
      </c>
    </row>
    <row r="604" spans="1:11" ht="12.75">
      <c r="A604" s="34"/>
      <c r="K604" s="33">
        <f t="shared" si="0"/>
        <v>0</v>
      </c>
    </row>
    <row r="605" spans="1:11" ht="12.75">
      <c r="A605" s="34"/>
      <c r="K605" s="33">
        <f t="shared" si="0"/>
        <v>0</v>
      </c>
    </row>
    <row r="606" spans="1:11" ht="12.75">
      <c r="A606" s="34"/>
      <c r="K606" s="33">
        <f t="shared" si="0"/>
        <v>0</v>
      </c>
    </row>
    <row r="607" spans="1:11" ht="12.75">
      <c r="A607" s="34"/>
      <c r="K607" s="33">
        <f t="shared" si="0"/>
        <v>0</v>
      </c>
    </row>
    <row r="608" spans="1:11" ht="12.75">
      <c r="A608" s="34"/>
      <c r="K608" s="33">
        <f t="shared" si="0"/>
        <v>0</v>
      </c>
    </row>
    <row r="609" spans="1:11" ht="12.75">
      <c r="A609" s="34"/>
      <c r="K609" s="33">
        <f t="shared" si="0"/>
        <v>0</v>
      </c>
    </row>
    <row r="610" spans="1:11" ht="12.75">
      <c r="A610" s="34"/>
      <c r="K610" s="33">
        <f t="shared" si="0"/>
        <v>0</v>
      </c>
    </row>
    <row r="611" spans="1:11" ht="12.75">
      <c r="A611" s="34"/>
      <c r="K611" s="33">
        <f t="shared" si="0"/>
        <v>0</v>
      </c>
    </row>
    <row r="612" spans="1:11" ht="12.75">
      <c r="A612" s="34"/>
      <c r="K612" s="33">
        <f t="shared" si="0"/>
        <v>0</v>
      </c>
    </row>
    <row r="613" spans="1:11" ht="12.75">
      <c r="A613" s="34"/>
      <c r="K613" s="33">
        <f t="shared" si="0"/>
        <v>0</v>
      </c>
    </row>
    <row r="614" spans="1:11" ht="12.75">
      <c r="A614" s="34"/>
      <c r="K614" s="33">
        <f t="shared" si="0"/>
        <v>0</v>
      </c>
    </row>
    <row r="615" spans="1:11" ht="12.75">
      <c r="A615" s="34"/>
      <c r="K615" s="33">
        <f t="shared" si="0"/>
        <v>0</v>
      </c>
    </row>
    <row r="616" spans="1:11" ht="12.75">
      <c r="A616" s="34"/>
      <c r="K616" s="33">
        <f t="shared" si="0"/>
        <v>0</v>
      </c>
    </row>
    <row r="617" spans="1:11" ht="12.75">
      <c r="A617" s="34"/>
      <c r="K617" s="33">
        <f t="shared" si="0"/>
        <v>0</v>
      </c>
    </row>
    <row r="618" spans="1:11" ht="12.75">
      <c r="A618" s="34"/>
      <c r="K618" s="33">
        <f t="shared" si="0"/>
        <v>0</v>
      </c>
    </row>
    <row r="619" spans="1:11" ht="12.75">
      <c r="A619" s="34"/>
      <c r="K619" s="33">
        <f t="shared" si="0"/>
        <v>0</v>
      </c>
    </row>
    <row r="620" spans="1:11" ht="12.75">
      <c r="A620" s="34"/>
      <c r="K620" s="33">
        <f t="shared" si="0"/>
        <v>0</v>
      </c>
    </row>
    <row r="621" spans="1:11" ht="12.75">
      <c r="A621" s="34"/>
      <c r="K621" s="33">
        <f t="shared" si="0"/>
        <v>0</v>
      </c>
    </row>
    <row r="622" spans="1:11" ht="12.75">
      <c r="A622" s="34"/>
      <c r="K622" s="33">
        <f t="shared" si="0"/>
        <v>0</v>
      </c>
    </row>
    <row r="623" spans="1:11" ht="12.75">
      <c r="A623" s="34"/>
      <c r="K623" s="33">
        <f t="shared" si="0"/>
        <v>0</v>
      </c>
    </row>
    <row r="624" spans="1:11" ht="12.75">
      <c r="A624" s="34"/>
      <c r="K624" s="33">
        <f t="shared" si="0"/>
        <v>0</v>
      </c>
    </row>
    <row r="625" spans="1:11" ht="12.75">
      <c r="A625" s="34"/>
      <c r="K625" s="33">
        <f t="shared" si="0"/>
        <v>0</v>
      </c>
    </row>
    <row r="626" spans="1:11" ht="12.75">
      <c r="A626" s="34"/>
      <c r="K626" s="33">
        <f t="shared" si="0"/>
        <v>0</v>
      </c>
    </row>
    <row r="627" spans="1:11" ht="12.75">
      <c r="A627" s="34"/>
      <c r="K627" s="33">
        <f t="shared" si="0"/>
        <v>0</v>
      </c>
    </row>
    <row r="628" spans="1:11" ht="12.75">
      <c r="A628" s="34"/>
      <c r="K628" s="33">
        <f t="shared" si="0"/>
        <v>0</v>
      </c>
    </row>
    <row r="629" spans="1:11" ht="12.75">
      <c r="A629" s="34"/>
      <c r="K629" s="33">
        <f t="shared" si="0"/>
        <v>0</v>
      </c>
    </row>
    <row r="630" spans="1:11" ht="12.75">
      <c r="A630" s="34"/>
      <c r="K630" s="33">
        <f t="shared" si="0"/>
        <v>0</v>
      </c>
    </row>
    <row r="631" spans="1:11" ht="12.75">
      <c r="A631" s="34"/>
      <c r="K631" s="33">
        <f t="shared" si="0"/>
        <v>0</v>
      </c>
    </row>
    <row r="632" spans="1:11" ht="12.75">
      <c r="A632" s="34"/>
      <c r="K632" s="33">
        <f t="shared" si="0"/>
        <v>0</v>
      </c>
    </row>
    <row r="633" spans="1:11" ht="12.75">
      <c r="A633" s="34"/>
      <c r="K633" s="33">
        <f t="shared" si="0"/>
        <v>0</v>
      </c>
    </row>
    <row r="634" spans="1:11" ht="12.75">
      <c r="A634" s="34"/>
      <c r="K634" s="33">
        <f t="shared" si="0"/>
        <v>0</v>
      </c>
    </row>
    <row r="635" spans="1:11" ht="12.75">
      <c r="A635" s="34"/>
      <c r="K635" s="33">
        <f t="shared" si="0"/>
        <v>0</v>
      </c>
    </row>
    <row r="636" spans="1:11" ht="12.75">
      <c r="A636" s="34"/>
      <c r="K636" s="33">
        <f t="shared" si="0"/>
        <v>0</v>
      </c>
    </row>
    <row r="637" spans="1:11" ht="12.75">
      <c r="A637" s="34"/>
      <c r="K637" s="33">
        <f t="shared" si="0"/>
        <v>0</v>
      </c>
    </row>
    <row r="638" spans="1:11" ht="12.75">
      <c r="A638" s="34"/>
      <c r="K638" s="33">
        <f t="shared" si="0"/>
        <v>0</v>
      </c>
    </row>
    <row r="639" spans="1:11" ht="12.75">
      <c r="A639" s="34"/>
      <c r="K639" s="33">
        <f t="shared" si="0"/>
        <v>0</v>
      </c>
    </row>
    <row r="640" spans="1:11" ht="12.75">
      <c r="A640" s="34"/>
      <c r="K640" s="33">
        <f t="shared" si="0"/>
        <v>0</v>
      </c>
    </row>
    <row r="641" spans="1:11" ht="12.75">
      <c r="A641" s="34"/>
      <c r="K641" s="33">
        <f t="shared" si="0"/>
        <v>0</v>
      </c>
    </row>
    <row r="642" spans="1:11" ht="12.75">
      <c r="A642" s="34"/>
      <c r="K642" s="33">
        <f t="shared" si="0"/>
        <v>0</v>
      </c>
    </row>
    <row r="643" spans="1:11" ht="12.75">
      <c r="A643" s="34"/>
      <c r="K643" s="33">
        <f t="shared" si="0"/>
        <v>0</v>
      </c>
    </row>
    <row r="644" spans="1:11" ht="12.75">
      <c r="A644" s="34"/>
      <c r="K644" s="33">
        <f t="shared" si="0"/>
        <v>0</v>
      </c>
    </row>
    <row r="645" spans="1:11" ht="12.75">
      <c r="A645" s="34"/>
      <c r="K645" s="33">
        <f t="shared" si="0"/>
        <v>0</v>
      </c>
    </row>
    <row r="646" spans="1:11" ht="12.75">
      <c r="A646" s="34"/>
      <c r="K646" s="33">
        <f t="shared" si="0"/>
        <v>0</v>
      </c>
    </row>
    <row r="647" spans="1:11" ht="12.75">
      <c r="A647" s="34"/>
      <c r="K647" s="33">
        <f t="shared" si="0"/>
        <v>0</v>
      </c>
    </row>
    <row r="648" spans="1:11" ht="12.75">
      <c r="A648" s="34"/>
      <c r="K648" s="33">
        <f t="shared" si="0"/>
        <v>0</v>
      </c>
    </row>
    <row r="649" spans="1:11" ht="12.75">
      <c r="A649" s="34"/>
      <c r="K649" s="33">
        <f t="shared" si="0"/>
        <v>0</v>
      </c>
    </row>
    <row r="650" spans="1:11" ht="12.75">
      <c r="A650" s="34"/>
      <c r="K650" s="33">
        <f t="shared" si="0"/>
        <v>0</v>
      </c>
    </row>
    <row r="651" spans="1:11" ht="12.75">
      <c r="A651" s="34"/>
      <c r="K651" s="33">
        <f t="shared" si="0"/>
        <v>0</v>
      </c>
    </row>
    <row r="652" spans="1:11" ht="12.75">
      <c r="A652" s="34"/>
      <c r="K652" s="33">
        <f t="shared" si="0"/>
        <v>0</v>
      </c>
    </row>
    <row r="653" spans="1:11" ht="12.75">
      <c r="A653" s="34"/>
      <c r="K653" s="33">
        <f t="shared" si="0"/>
        <v>0</v>
      </c>
    </row>
    <row r="654" spans="1:11" ht="12.75">
      <c r="A654" s="34"/>
      <c r="K654" s="33">
        <f t="shared" si="0"/>
        <v>0</v>
      </c>
    </row>
    <row r="655" spans="1:11" ht="12.75">
      <c r="A655" s="34"/>
      <c r="K655" s="33">
        <f t="shared" si="0"/>
        <v>0</v>
      </c>
    </row>
    <row r="656" spans="1:11" ht="12.75">
      <c r="A656" s="34"/>
      <c r="K656" s="33">
        <f t="shared" si="0"/>
        <v>0</v>
      </c>
    </row>
    <row r="657" spans="1:11" ht="12.75">
      <c r="A657" s="34"/>
      <c r="K657" s="33">
        <f t="shared" si="0"/>
        <v>0</v>
      </c>
    </row>
    <row r="658" spans="1:11" ht="12.75">
      <c r="A658" s="34"/>
      <c r="K658" s="33">
        <f t="shared" si="0"/>
        <v>0</v>
      </c>
    </row>
    <row r="659" spans="1:11" ht="12.75">
      <c r="A659" s="34"/>
      <c r="K659" s="33">
        <f t="shared" si="0"/>
        <v>0</v>
      </c>
    </row>
    <row r="660" spans="1:11" ht="12.75">
      <c r="A660" s="34"/>
      <c r="K660" s="33">
        <f t="shared" si="0"/>
        <v>0</v>
      </c>
    </row>
    <row r="661" spans="1:11" ht="12.75">
      <c r="A661" s="34"/>
      <c r="K661" s="33">
        <f t="shared" si="0"/>
        <v>0</v>
      </c>
    </row>
    <row r="662" spans="1:11" ht="12.75">
      <c r="A662" s="34"/>
      <c r="K662" s="33">
        <f t="shared" si="0"/>
        <v>0</v>
      </c>
    </row>
    <row r="663" spans="1:11" ht="12.75">
      <c r="A663" s="34"/>
      <c r="K663" s="33">
        <f t="shared" si="0"/>
        <v>0</v>
      </c>
    </row>
    <row r="664" spans="1:11" ht="12.75">
      <c r="A664" s="34"/>
      <c r="K664" s="33">
        <f t="shared" si="0"/>
        <v>0</v>
      </c>
    </row>
    <row r="665" spans="1:11" ht="12.75">
      <c r="A665" s="34"/>
      <c r="K665" s="33">
        <f t="shared" si="0"/>
        <v>0</v>
      </c>
    </row>
    <row r="666" spans="1:11" ht="12.75">
      <c r="A666" s="34"/>
      <c r="K666" s="33">
        <f t="shared" si="0"/>
        <v>0</v>
      </c>
    </row>
    <row r="667" spans="1:11" ht="12.75">
      <c r="A667" s="34"/>
      <c r="K667" s="33">
        <f t="shared" si="0"/>
        <v>0</v>
      </c>
    </row>
    <row r="668" spans="1:11" ht="12.75">
      <c r="A668" s="34"/>
      <c r="K668" s="33">
        <f t="shared" si="0"/>
        <v>0</v>
      </c>
    </row>
    <row r="669" spans="1:11" ht="12.75">
      <c r="A669" s="34"/>
      <c r="K669" s="33">
        <f t="shared" si="0"/>
        <v>0</v>
      </c>
    </row>
    <row r="670" spans="1:11" ht="12.75">
      <c r="A670" s="34"/>
      <c r="K670" s="33">
        <f t="shared" si="0"/>
        <v>0</v>
      </c>
    </row>
    <row r="671" spans="1:11" ht="12.75">
      <c r="A671" s="34"/>
      <c r="K671" s="33">
        <f t="shared" si="0"/>
        <v>0</v>
      </c>
    </row>
    <row r="672" spans="1:11" ht="12.75">
      <c r="A672" s="34"/>
      <c r="K672" s="33">
        <f t="shared" si="0"/>
        <v>0</v>
      </c>
    </row>
    <row r="673" spans="1:11" ht="12.75">
      <c r="A673" s="34"/>
      <c r="K673" s="33">
        <f t="shared" si="0"/>
        <v>0</v>
      </c>
    </row>
    <row r="674" spans="1:11" ht="12.75">
      <c r="A674" s="34"/>
      <c r="K674" s="33">
        <f t="shared" si="0"/>
        <v>0</v>
      </c>
    </row>
    <row r="675" spans="1:11" ht="12.75">
      <c r="A675" s="34"/>
      <c r="K675" s="33">
        <f t="shared" si="0"/>
        <v>0</v>
      </c>
    </row>
    <row r="676" spans="1:11" ht="12.75">
      <c r="A676" s="34"/>
      <c r="K676" s="33">
        <f t="shared" si="0"/>
        <v>0</v>
      </c>
    </row>
    <row r="677" spans="1:11" ht="12.75">
      <c r="A677" s="34"/>
      <c r="K677" s="33">
        <f t="shared" si="0"/>
        <v>0</v>
      </c>
    </row>
    <row r="678" spans="1:11" ht="12.75">
      <c r="A678" s="34"/>
      <c r="K678" s="33">
        <f t="shared" si="0"/>
        <v>0</v>
      </c>
    </row>
    <row r="679" spans="1:11" ht="12.75">
      <c r="A679" s="34"/>
      <c r="K679" s="33">
        <f t="shared" si="0"/>
        <v>0</v>
      </c>
    </row>
    <row r="680" spans="1:11" ht="12.75">
      <c r="A680" s="34"/>
      <c r="K680" s="33">
        <f t="shared" si="0"/>
        <v>0</v>
      </c>
    </row>
    <row r="681" spans="1:11" ht="12.75">
      <c r="A681" s="34"/>
      <c r="K681" s="33">
        <f t="shared" si="0"/>
        <v>0</v>
      </c>
    </row>
    <row r="682" spans="1:11" ht="12.75">
      <c r="A682" s="34"/>
      <c r="K682" s="33">
        <f t="shared" si="0"/>
        <v>0</v>
      </c>
    </row>
    <row r="683" spans="1:11" ht="12.75">
      <c r="A683" s="34"/>
      <c r="K683" s="33">
        <f t="shared" si="0"/>
        <v>0</v>
      </c>
    </row>
    <row r="684" spans="1:11" ht="12.75">
      <c r="A684" s="34"/>
      <c r="K684" s="33">
        <f t="shared" si="0"/>
        <v>0</v>
      </c>
    </row>
    <row r="685" spans="1:11" ht="12.75">
      <c r="A685" s="34"/>
      <c r="K685" s="33">
        <f t="shared" si="0"/>
        <v>0</v>
      </c>
    </row>
    <row r="686" spans="1:11" ht="12.75">
      <c r="A686" s="34"/>
      <c r="K686" s="33">
        <f t="shared" si="0"/>
        <v>0</v>
      </c>
    </row>
    <row r="687" spans="1:11" ht="12.75">
      <c r="A687" s="34"/>
      <c r="K687" s="33">
        <f t="shared" si="0"/>
        <v>0</v>
      </c>
    </row>
    <row r="688" spans="1:11" ht="12.75">
      <c r="A688" s="34"/>
      <c r="K688" s="33">
        <f t="shared" si="0"/>
        <v>0</v>
      </c>
    </row>
    <row r="689" spans="1:11" ht="12.75">
      <c r="A689" s="34"/>
      <c r="K689" s="33">
        <f t="shared" si="0"/>
        <v>0</v>
      </c>
    </row>
    <row r="690" spans="1:11" ht="12.75">
      <c r="A690" s="34"/>
      <c r="K690" s="33">
        <f t="shared" si="0"/>
        <v>0</v>
      </c>
    </row>
    <row r="691" spans="1:11" ht="12.75">
      <c r="A691" s="34"/>
      <c r="K691" s="33">
        <f t="shared" si="0"/>
        <v>0</v>
      </c>
    </row>
    <row r="692" spans="1:11" ht="12.75">
      <c r="A692" s="34"/>
      <c r="K692" s="33">
        <f t="shared" si="0"/>
        <v>0</v>
      </c>
    </row>
    <row r="693" spans="1:11" ht="12.75">
      <c r="A693" s="34"/>
      <c r="K693" s="33">
        <f t="shared" si="0"/>
        <v>0</v>
      </c>
    </row>
    <row r="694" spans="1:11" ht="12.75">
      <c r="A694" s="34"/>
      <c r="K694" s="33">
        <f t="shared" si="0"/>
        <v>0</v>
      </c>
    </row>
    <row r="695" spans="1:11" ht="12.75">
      <c r="A695" s="34"/>
      <c r="K695" s="33">
        <f t="shared" si="0"/>
        <v>0</v>
      </c>
    </row>
    <row r="696" spans="1:11" ht="12.75">
      <c r="A696" s="34"/>
      <c r="K696" s="33">
        <f t="shared" si="0"/>
        <v>0</v>
      </c>
    </row>
    <row r="697" spans="1:11" ht="12.75">
      <c r="A697" s="34"/>
      <c r="K697" s="33">
        <f t="shared" si="0"/>
        <v>0</v>
      </c>
    </row>
    <row r="698" spans="1:11" ht="12.75">
      <c r="A698" s="34"/>
      <c r="K698" s="33">
        <f t="shared" si="0"/>
        <v>0</v>
      </c>
    </row>
    <row r="699" spans="1:11" ht="12.75">
      <c r="A699" s="34"/>
      <c r="K699" s="33">
        <f t="shared" si="0"/>
        <v>0</v>
      </c>
    </row>
    <row r="700" spans="1:11" ht="12.75">
      <c r="A700" s="34"/>
      <c r="K700" s="33">
        <f t="shared" si="0"/>
        <v>0</v>
      </c>
    </row>
    <row r="701" spans="1:11" ht="12.75">
      <c r="A701" s="34"/>
      <c r="K701" s="33">
        <f t="shared" si="0"/>
        <v>0</v>
      </c>
    </row>
    <row r="702" spans="1:11" ht="12.75">
      <c r="A702" s="34"/>
      <c r="K702" s="33">
        <f t="shared" si="0"/>
        <v>0</v>
      </c>
    </row>
    <row r="703" spans="1:11" ht="12.75">
      <c r="A703" s="34"/>
      <c r="K703" s="33">
        <f t="shared" si="0"/>
        <v>0</v>
      </c>
    </row>
    <row r="704" spans="1:11" ht="12.75">
      <c r="A704" s="34"/>
      <c r="K704" s="33">
        <f t="shared" si="0"/>
        <v>0</v>
      </c>
    </row>
    <row r="705" spans="1:11" ht="12.75">
      <c r="A705" s="34"/>
      <c r="K705" s="33">
        <f t="shared" si="0"/>
        <v>0</v>
      </c>
    </row>
    <row r="706" spans="1:11" ht="12.75">
      <c r="A706" s="34"/>
      <c r="K706" s="33">
        <f t="shared" si="0"/>
        <v>0</v>
      </c>
    </row>
    <row r="707" spans="1:11" ht="12.75">
      <c r="A707" s="34"/>
      <c r="K707" s="33">
        <f t="shared" si="0"/>
        <v>0</v>
      </c>
    </row>
    <row r="708" spans="1:11" ht="12.75">
      <c r="A708" s="34"/>
      <c r="K708" s="33">
        <f t="shared" si="0"/>
        <v>0</v>
      </c>
    </row>
    <row r="709" spans="1:11" ht="12.75">
      <c r="A709" s="34"/>
      <c r="K709" s="33">
        <f t="shared" si="0"/>
        <v>0</v>
      </c>
    </row>
    <row r="710" spans="1:11" ht="12.75">
      <c r="A710" s="34"/>
      <c r="K710" s="33">
        <f t="shared" si="0"/>
        <v>0</v>
      </c>
    </row>
    <row r="711" spans="1:11" ht="12.75">
      <c r="A711" s="34"/>
      <c r="K711" s="33">
        <f t="shared" si="0"/>
        <v>0</v>
      </c>
    </row>
    <row r="712" spans="1:11" ht="12.75">
      <c r="A712" s="34"/>
      <c r="K712" s="33">
        <f t="shared" si="0"/>
        <v>0</v>
      </c>
    </row>
    <row r="713" spans="1:11" ht="12.75">
      <c r="A713" s="34"/>
      <c r="K713" s="33">
        <f t="shared" si="0"/>
        <v>0</v>
      </c>
    </row>
    <row r="714" spans="1:11" ht="12.75">
      <c r="A714" s="34"/>
      <c r="K714" s="33">
        <f t="shared" si="0"/>
        <v>0</v>
      </c>
    </row>
    <row r="715" spans="1:11" ht="12.75">
      <c r="A715" s="34"/>
      <c r="K715" s="33">
        <f t="shared" si="0"/>
        <v>0</v>
      </c>
    </row>
    <row r="716" spans="1:11" ht="12.75">
      <c r="A716" s="34"/>
      <c r="K716" s="33">
        <f t="shared" si="0"/>
        <v>0</v>
      </c>
    </row>
    <row r="717" spans="1:11" ht="12.75">
      <c r="A717" s="34"/>
      <c r="K717" s="33">
        <f t="shared" si="0"/>
        <v>0</v>
      </c>
    </row>
    <row r="718" spans="1:11" ht="12.75">
      <c r="A718" s="34"/>
      <c r="K718" s="33">
        <f t="shared" si="0"/>
        <v>0</v>
      </c>
    </row>
    <row r="719" spans="1:11" ht="12.75">
      <c r="A719" s="34"/>
      <c r="K719" s="33">
        <f t="shared" si="0"/>
        <v>0</v>
      </c>
    </row>
    <row r="720" spans="1:11" ht="12.75">
      <c r="A720" s="34"/>
      <c r="K720" s="33">
        <f t="shared" si="0"/>
        <v>0</v>
      </c>
    </row>
    <row r="721" spans="1:11" ht="12.75">
      <c r="A721" s="34"/>
      <c r="K721" s="33">
        <f t="shared" si="0"/>
        <v>0</v>
      </c>
    </row>
    <row r="722" spans="1:11" ht="12.75">
      <c r="A722" s="34"/>
      <c r="K722" s="33">
        <f t="shared" si="0"/>
        <v>0</v>
      </c>
    </row>
    <row r="723" spans="1:11" ht="12.75">
      <c r="A723" s="34"/>
      <c r="K723" s="33">
        <f t="shared" si="0"/>
        <v>0</v>
      </c>
    </row>
    <row r="724" spans="1:11" ht="12.75">
      <c r="A724" s="34"/>
      <c r="K724" s="33">
        <f t="shared" si="0"/>
        <v>0</v>
      </c>
    </row>
    <row r="725" spans="1:11" ht="12.75">
      <c r="A725" s="34"/>
      <c r="K725" s="33">
        <f t="shared" si="0"/>
        <v>0</v>
      </c>
    </row>
    <row r="726" spans="1:11" ht="12.75">
      <c r="A726" s="34"/>
      <c r="K726" s="33">
        <f t="shared" si="0"/>
        <v>0</v>
      </c>
    </row>
    <row r="727" spans="1:11" ht="12.75">
      <c r="A727" s="34"/>
      <c r="K727" s="33">
        <f t="shared" si="0"/>
        <v>0</v>
      </c>
    </row>
    <row r="728" spans="1:11" ht="12.75">
      <c r="A728" s="34"/>
      <c r="K728" s="33">
        <f t="shared" si="0"/>
        <v>0</v>
      </c>
    </row>
    <row r="729" spans="1:11" ht="12.75">
      <c r="A729" s="34"/>
      <c r="K729" s="33">
        <f t="shared" si="0"/>
        <v>0</v>
      </c>
    </row>
    <row r="730" spans="1:11" ht="12.75">
      <c r="A730" s="34"/>
      <c r="K730" s="33">
        <f t="shared" si="0"/>
        <v>0</v>
      </c>
    </row>
    <row r="731" spans="1:11" ht="12.75">
      <c r="A731" s="34"/>
      <c r="K731" s="33">
        <f t="shared" si="0"/>
        <v>0</v>
      </c>
    </row>
    <row r="732" spans="1:11" ht="12.75">
      <c r="A732" s="34"/>
      <c r="K732" s="33">
        <f t="shared" si="0"/>
        <v>0</v>
      </c>
    </row>
    <row r="733" spans="1:11" ht="12.75">
      <c r="A733" s="34"/>
      <c r="K733" s="33">
        <f t="shared" si="0"/>
        <v>0</v>
      </c>
    </row>
    <row r="734" spans="1:11" ht="12.75">
      <c r="A734" s="34"/>
      <c r="K734" s="33">
        <f t="shared" si="0"/>
        <v>0</v>
      </c>
    </row>
    <row r="735" spans="1:11" ht="12.75">
      <c r="A735" s="34"/>
      <c r="K735" s="33">
        <f t="shared" si="0"/>
        <v>0</v>
      </c>
    </row>
    <row r="736" spans="1:11" ht="12.75">
      <c r="A736" s="34"/>
      <c r="K736" s="33">
        <f t="shared" si="0"/>
        <v>0</v>
      </c>
    </row>
    <row r="737" spans="1:11" ht="12.75">
      <c r="A737" s="34"/>
      <c r="K737" s="33">
        <f t="shared" si="0"/>
        <v>0</v>
      </c>
    </row>
    <row r="738" spans="1:11" ht="12.75">
      <c r="A738" s="34"/>
      <c r="K738" s="33">
        <f t="shared" si="0"/>
        <v>0</v>
      </c>
    </row>
    <row r="739" spans="1:11" ht="12.75">
      <c r="A739" s="34"/>
      <c r="K739" s="33">
        <f t="shared" si="0"/>
        <v>0</v>
      </c>
    </row>
    <row r="740" spans="1:11" ht="12.75">
      <c r="A740" s="34"/>
      <c r="K740" s="33">
        <f t="shared" si="0"/>
        <v>0</v>
      </c>
    </row>
    <row r="741" spans="1:11" ht="12.75">
      <c r="A741" s="34"/>
      <c r="K741" s="33">
        <f t="shared" si="0"/>
        <v>0</v>
      </c>
    </row>
    <row r="742" spans="1:11" ht="12.75">
      <c r="A742" s="34"/>
      <c r="K742" s="33">
        <f t="shared" si="0"/>
        <v>0</v>
      </c>
    </row>
    <row r="743" spans="1:11" ht="12.75">
      <c r="A743" s="34"/>
      <c r="K743" s="33">
        <f t="shared" si="0"/>
        <v>0</v>
      </c>
    </row>
    <row r="744" spans="1:11" ht="12.75">
      <c r="A744" s="34"/>
      <c r="K744" s="33">
        <f t="shared" si="0"/>
        <v>0</v>
      </c>
    </row>
    <row r="745" spans="1:11" ht="12.75">
      <c r="A745" s="34"/>
      <c r="K745" s="33">
        <f t="shared" si="0"/>
        <v>0</v>
      </c>
    </row>
    <row r="746" spans="1:11" ht="12.75">
      <c r="A746" s="34"/>
      <c r="K746" s="33">
        <f t="shared" si="0"/>
        <v>0</v>
      </c>
    </row>
    <row r="747" spans="1:11" ht="12.75">
      <c r="A747" s="34"/>
      <c r="K747" s="33">
        <f t="shared" si="0"/>
        <v>0</v>
      </c>
    </row>
    <row r="748" spans="1:11" ht="12.75">
      <c r="A748" s="34"/>
      <c r="K748" s="33">
        <f t="shared" si="0"/>
        <v>0</v>
      </c>
    </row>
    <row r="749" spans="1:11" ht="12.75">
      <c r="A749" s="34"/>
      <c r="K749" s="33">
        <f t="shared" si="0"/>
        <v>0</v>
      </c>
    </row>
    <row r="750" spans="1:11" ht="12.75">
      <c r="A750" s="34"/>
      <c r="K750" s="33">
        <f t="shared" si="0"/>
        <v>0</v>
      </c>
    </row>
    <row r="751" spans="1:11" ht="12.75">
      <c r="A751" s="34"/>
      <c r="K751" s="33">
        <f t="shared" si="0"/>
        <v>0</v>
      </c>
    </row>
    <row r="752" spans="1:11" ht="12.75">
      <c r="A752" s="34"/>
      <c r="K752" s="33">
        <f t="shared" si="0"/>
        <v>0</v>
      </c>
    </row>
    <row r="753" spans="1:11" ht="12.75">
      <c r="A753" s="34"/>
      <c r="K753" s="33">
        <f t="shared" si="0"/>
        <v>0</v>
      </c>
    </row>
    <row r="754" spans="1:11" ht="12.75">
      <c r="A754" s="34"/>
      <c r="K754" s="33">
        <f t="shared" si="0"/>
        <v>0</v>
      </c>
    </row>
    <row r="755" spans="1:11" ht="12.75">
      <c r="A755" s="34"/>
      <c r="K755" s="33">
        <f t="shared" si="0"/>
        <v>0</v>
      </c>
    </row>
    <row r="756" spans="1:11" ht="12.75">
      <c r="A756" s="34"/>
      <c r="K756" s="33">
        <f t="shared" si="0"/>
        <v>0</v>
      </c>
    </row>
    <row r="757" spans="1:11" ht="12.75">
      <c r="A757" s="34"/>
      <c r="K757" s="33">
        <f t="shared" si="0"/>
        <v>0</v>
      </c>
    </row>
    <row r="758" spans="1:11" ht="12.75">
      <c r="A758" s="34"/>
      <c r="K758" s="33">
        <f t="shared" si="0"/>
        <v>0</v>
      </c>
    </row>
    <row r="759" spans="1:11" ht="12.75">
      <c r="A759" s="34"/>
      <c r="K759" s="33">
        <f t="shared" si="0"/>
        <v>0</v>
      </c>
    </row>
    <row r="760" spans="1:11" ht="12.75">
      <c r="A760" s="34"/>
      <c r="K760" s="33">
        <f t="shared" si="0"/>
        <v>0</v>
      </c>
    </row>
    <row r="761" spans="1:11" ht="12.75">
      <c r="A761" s="34"/>
      <c r="K761" s="33">
        <f t="shared" si="0"/>
        <v>0</v>
      </c>
    </row>
    <row r="762" spans="1:11" ht="12.75">
      <c r="A762" s="34"/>
      <c r="K762" s="33">
        <f t="shared" si="0"/>
        <v>0</v>
      </c>
    </row>
    <row r="763" spans="1:11" ht="12.75">
      <c r="A763" s="34"/>
      <c r="K763" s="33">
        <f t="shared" si="0"/>
        <v>0</v>
      </c>
    </row>
    <row r="764" spans="1:11" ht="12.75">
      <c r="A764" s="34"/>
      <c r="K764" s="33">
        <f t="shared" si="0"/>
        <v>0</v>
      </c>
    </row>
    <row r="765" spans="1:11" ht="12.75">
      <c r="A765" s="34"/>
      <c r="K765" s="33">
        <f t="shared" si="0"/>
        <v>0</v>
      </c>
    </row>
    <row r="766" spans="1:11" ht="12.75">
      <c r="A766" s="34"/>
      <c r="K766" s="33">
        <f t="shared" si="0"/>
        <v>0</v>
      </c>
    </row>
    <row r="767" spans="1:11" ht="12.75">
      <c r="A767" s="34"/>
      <c r="K767" s="33">
        <f t="shared" si="0"/>
        <v>0</v>
      </c>
    </row>
    <row r="768" spans="1:11" ht="12.75">
      <c r="A768" s="34"/>
      <c r="K768" s="33">
        <f t="shared" si="0"/>
        <v>0</v>
      </c>
    </row>
    <row r="769" spans="1:11" ht="12.75">
      <c r="A769" s="34"/>
      <c r="K769" s="33">
        <f t="shared" si="0"/>
        <v>0</v>
      </c>
    </row>
    <row r="770" spans="1:11" ht="12.75">
      <c r="A770" s="34"/>
      <c r="K770" s="33">
        <f t="shared" si="0"/>
        <v>0</v>
      </c>
    </row>
    <row r="771" spans="1:11" ht="12.75">
      <c r="A771" s="34"/>
      <c r="K771" s="33">
        <f t="shared" si="0"/>
        <v>0</v>
      </c>
    </row>
    <row r="772" spans="1:11" ht="12.75">
      <c r="A772" s="34"/>
      <c r="K772" s="33">
        <f t="shared" si="0"/>
        <v>0</v>
      </c>
    </row>
    <row r="773" spans="1:11" ht="12.75">
      <c r="A773" s="34"/>
      <c r="K773" s="33">
        <f t="shared" si="0"/>
        <v>0</v>
      </c>
    </row>
    <row r="774" spans="1:11" ht="12.75">
      <c r="A774" s="34"/>
      <c r="K774" s="33">
        <f t="shared" si="0"/>
        <v>0</v>
      </c>
    </row>
    <row r="775" spans="1:11" ht="12.75">
      <c r="A775" s="34"/>
      <c r="K775" s="33">
        <f t="shared" si="0"/>
        <v>0</v>
      </c>
    </row>
    <row r="776" spans="1:11" ht="12.75">
      <c r="A776" s="34"/>
      <c r="K776" s="33">
        <f t="shared" si="0"/>
        <v>0</v>
      </c>
    </row>
    <row r="777" spans="1:11" ht="12.75">
      <c r="A777" s="34"/>
      <c r="K777" s="33">
        <f t="shared" si="0"/>
        <v>0</v>
      </c>
    </row>
    <row r="778" spans="1:11" ht="12.75">
      <c r="A778" s="34"/>
      <c r="K778" s="33">
        <f t="shared" si="0"/>
        <v>0</v>
      </c>
    </row>
    <row r="779" spans="1:11" ht="12.75">
      <c r="A779" s="34"/>
      <c r="K779" s="33">
        <f t="shared" si="0"/>
        <v>0</v>
      </c>
    </row>
    <row r="780" spans="1:11" ht="12.75">
      <c r="A780" s="34"/>
      <c r="K780" s="33">
        <f t="shared" si="0"/>
        <v>0</v>
      </c>
    </row>
    <row r="781" spans="1:11" ht="12.75">
      <c r="A781" s="34"/>
      <c r="K781" s="33">
        <f t="shared" si="0"/>
        <v>0</v>
      </c>
    </row>
    <row r="782" spans="1:11" ht="12.75">
      <c r="A782" s="34"/>
      <c r="K782" s="33">
        <f t="shared" si="0"/>
        <v>0</v>
      </c>
    </row>
    <row r="783" spans="1:11" ht="12.75">
      <c r="A783" s="34"/>
      <c r="K783" s="33">
        <f t="shared" si="0"/>
        <v>0</v>
      </c>
    </row>
    <row r="784" spans="1:11" ht="12.75">
      <c r="A784" s="34"/>
      <c r="K784" s="33">
        <f t="shared" si="0"/>
        <v>0</v>
      </c>
    </row>
    <row r="785" spans="1:11" ht="12.75">
      <c r="A785" s="34"/>
      <c r="K785" s="33">
        <f t="shared" si="0"/>
        <v>0</v>
      </c>
    </row>
    <row r="786" spans="1:11" ht="12.75">
      <c r="A786" s="34"/>
      <c r="K786" s="33">
        <f t="shared" si="0"/>
        <v>0</v>
      </c>
    </row>
    <row r="787" spans="1:11" ht="12.75">
      <c r="A787" s="34"/>
      <c r="K787" s="33">
        <f t="shared" si="0"/>
        <v>0</v>
      </c>
    </row>
    <row r="788" spans="1:11" ht="12.75">
      <c r="A788" s="34"/>
      <c r="K788" s="33">
        <f t="shared" si="0"/>
        <v>0</v>
      </c>
    </row>
    <row r="789" spans="1:11" ht="12.75">
      <c r="A789" s="34"/>
      <c r="K789" s="33">
        <f t="shared" si="0"/>
        <v>0</v>
      </c>
    </row>
    <row r="790" spans="1:11" ht="12.75">
      <c r="A790" s="34"/>
      <c r="K790" s="33">
        <f t="shared" si="0"/>
        <v>0</v>
      </c>
    </row>
    <row r="791" spans="1:11" ht="12.75">
      <c r="A791" s="34"/>
      <c r="K791" s="33">
        <f t="shared" si="0"/>
        <v>0</v>
      </c>
    </row>
    <row r="792" spans="1:11" ht="12.75">
      <c r="A792" s="34"/>
      <c r="K792" s="33">
        <f t="shared" si="0"/>
        <v>0</v>
      </c>
    </row>
    <row r="793" spans="1:11" ht="12.75">
      <c r="A793" s="34"/>
      <c r="K793" s="33">
        <f t="shared" si="0"/>
        <v>0</v>
      </c>
    </row>
    <row r="794" spans="1:11" ht="12.75">
      <c r="A794" s="34"/>
      <c r="K794" s="33">
        <f t="shared" si="0"/>
        <v>0</v>
      </c>
    </row>
    <row r="795" spans="1:11" ht="12.75">
      <c r="A795" s="34"/>
      <c r="K795" s="33">
        <f t="shared" si="0"/>
        <v>0</v>
      </c>
    </row>
    <row r="796" spans="1:11" ht="12.75">
      <c r="A796" s="34"/>
      <c r="K796" s="33">
        <f t="shared" si="0"/>
        <v>0</v>
      </c>
    </row>
    <row r="797" spans="1:11" ht="12.75">
      <c r="A797" s="34"/>
      <c r="K797" s="33">
        <f t="shared" si="0"/>
        <v>0</v>
      </c>
    </row>
    <row r="798" spans="1:11" ht="12.75">
      <c r="A798" s="34"/>
      <c r="K798" s="33">
        <f t="shared" si="0"/>
        <v>0</v>
      </c>
    </row>
    <row r="799" spans="1:11" ht="12.75">
      <c r="A799" s="34"/>
      <c r="K799" s="33">
        <f t="shared" si="0"/>
        <v>0</v>
      </c>
    </row>
    <row r="800" spans="1:11" ht="12.75">
      <c r="A800" s="34"/>
      <c r="K800" s="33">
        <f t="shared" si="0"/>
        <v>0</v>
      </c>
    </row>
    <row r="801" spans="1:11" ht="12.75">
      <c r="A801" s="34"/>
      <c r="K801" s="33">
        <f t="shared" si="0"/>
        <v>0</v>
      </c>
    </row>
    <row r="802" spans="1:11" ht="12.75">
      <c r="A802" s="34"/>
      <c r="K802" s="33">
        <f t="shared" si="0"/>
        <v>0</v>
      </c>
    </row>
    <row r="803" spans="1:11" ht="12.75">
      <c r="A803" s="34"/>
      <c r="K803" s="33">
        <f t="shared" si="0"/>
        <v>0</v>
      </c>
    </row>
    <row r="804" spans="1:11" ht="12.75">
      <c r="A804" s="34"/>
      <c r="K804" s="33">
        <f t="shared" si="0"/>
        <v>0</v>
      </c>
    </row>
    <row r="805" spans="1:11" ht="12.75">
      <c r="A805" s="34"/>
      <c r="K805" s="33">
        <f t="shared" si="0"/>
        <v>0</v>
      </c>
    </row>
    <row r="806" spans="1:11" ht="12.75">
      <c r="A806" s="34"/>
      <c r="K806" s="33">
        <f t="shared" si="0"/>
        <v>0</v>
      </c>
    </row>
    <row r="807" spans="1:11" ht="12.75">
      <c r="A807" s="34"/>
      <c r="K807" s="33">
        <f t="shared" si="0"/>
        <v>0</v>
      </c>
    </row>
    <row r="808" spans="1:11" ht="12.75">
      <c r="A808" s="34"/>
      <c r="K808" s="33">
        <f t="shared" si="0"/>
        <v>0</v>
      </c>
    </row>
    <row r="809" spans="1:11" ht="12.75">
      <c r="A809" s="34"/>
      <c r="K809" s="33">
        <f t="shared" si="0"/>
        <v>0</v>
      </c>
    </row>
    <row r="810" spans="1:11" ht="12.75">
      <c r="A810" s="34"/>
      <c r="K810" s="33">
        <f t="shared" si="0"/>
        <v>0</v>
      </c>
    </row>
    <row r="811" spans="1:11" ht="12.75">
      <c r="A811" s="34"/>
      <c r="K811" s="33">
        <f t="shared" si="0"/>
        <v>0</v>
      </c>
    </row>
    <row r="812" spans="1:11" ht="12.75">
      <c r="A812" s="34"/>
      <c r="K812" s="33">
        <f t="shared" si="0"/>
        <v>0</v>
      </c>
    </row>
    <row r="813" spans="1:11" ht="12.75">
      <c r="A813" s="34"/>
      <c r="K813" s="33">
        <f t="shared" si="0"/>
        <v>0</v>
      </c>
    </row>
    <row r="814" spans="1:11" ht="12.75">
      <c r="A814" s="34"/>
      <c r="K814" s="33">
        <f t="shared" si="0"/>
        <v>0</v>
      </c>
    </row>
    <row r="815" spans="1:11" ht="12.75">
      <c r="A815" s="34"/>
      <c r="K815" s="33">
        <f t="shared" si="0"/>
        <v>0</v>
      </c>
    </row>
    <row r="816" spans="1:11" ht="12.75">
      <c r="A816" s="34"/>
      <c r="K816" s="33">
        <f t="shared" si="0"/>
        <v>0</v>
      </c>
    </row>
    <row r="817" spans="1:11" ht="12.75">
      <c r="A817" s="34"/>
      <c r="K817" s="33">
        <f t="shared" si="0"/>
        <v>0</v>
      </c>
    </row>
    <row r="818" spans="1:11" ht="12.75">
      <c r="A818" s="34"/>
      <c r="K818" s="33">
        <f t="shared" si="0"/>
        <v>0</v>
      </c>
    </row>
    <row r="819" spans="1:11" ht="12.75">
      <c r="A819" s="34"/>
      <c r="K819" s="33">
        <f t="shared" si="0"/>
        <v>0</v>
      </c>
    </row>
    <row r="820" spans="1:11" ht="12.75">
      <c r="A820" s="34"/>
      <c r="K820" s="33">
        <f t="shared" si="0"/>
        <v>0</v>
      </c>
    </row>
    <row r="821" spans="1:11" ht="12.75">
      <c r="A821" s="34"/>
      <c r="K821" s="33">
        <f t="shared" si="0"/>
        <v>0</v>
      </c>
    </row>
    <row r="822" spans="1:11" ht="12.75">
      <c r="A822" s="34"/>
      <c r="K822" s="33">
        <f t="shared" si="0"/>
        <v>0</v>
      </c>
    </row>
    <row r="823" spans="1:11" ht="12.75">
      <c r="A823" s="34"/>
      <c r="K823" s="33">
        <f t="shared" si="0"/>
        <v>0</v>
      </c>
    </row>
    <row r="824" spans="1:11" ht="12.75">
      <c r="A824" s="34"/>
      <c r="K824" s="33">
        <f t="shared" si="0"/>
        <v>0</v>
      </c>
    </row>
    <row r="825" spans="1:11" ht="12.75">
      <c r="A825" s="34"/>
      <c r="K825" s="33">
        <f t="shared" si="0"/>
        <v>0</v>
      </c>
    </row>
    <row r="826" spans="1:11" ht="12.75">
      <c r="A826" s="34"/>
      <c r="K826" s="33">
        <f t="shared" si="0"/>
        <v>0</v>
      </c>
    </row>
    <row r="827" spans="1:11" ht="12.75">
      <c r="A827" s="34"/>
      <c r="K827" s="33">
        <f t="shared" si="0"/>
        <v>0</v>
      </c>
    </row>
    <row r="828" spans="1:11" ht="12.75">
      <c r="A828" s="34"/>
      <c r="K828" s="33">
        <f t="shared" si="0"/>
        <v>0</v>
      </c>
    </row>
    <row r="829" spans="1:11" ht="12.75">
      <c r="A829" s="34"/>
      <c r="K829" s="33">
        <f t="shared" si="0"/>
        <v>0</v>
      </c>
    </row>
    <row r="830" spans="1:11" ht="12.75">
      <c r="A830" s="34"/>
      <c r="K830" s="33">
        <f t="shared" si="0"/>
        <v>0</v>
      </c>
    </row>
    <row r="831" spans="1:11" ht="12.75">
      <c r="A831" s="34"/>
      <c r="K831" s="33">
        <f t="shared" si="0"/>
        <v>0</v>
      </c>
    </row>
    <row r="832" spans="1:11" ht="12.75">
      <c r="A832" s="34"/>
      <c r="K832" s="33">
        <f t="shared" si="0"/>
        <v>0</v>
      </c>
    </row>
    <row r="833" spans="1:11" ht="12.75">
      <c r="A833" s="34"/>
      <c r="K833" s="33">
        <f t="shared" si="0"/>
        <v>0</v>
      </c>
    </row>
    <row r="834" spans="1:11" ht="12.75">
      <c r="A834" s="34"/>
      <c r="K834" s="33">
        <f t="shared" si="0"/>
        <v>0</v>
      </c>
    </row>
    <row r="835" spans="1:11" ht="12.75">
      <c r="A835" s="34"/>
      <c r="K835" s="33">
        <f t="shared" si="0"/>
        <v>0</v>
      </c>
    </row>
    <row r="836" spans="1:11" ht="12.75">
      <c r="A836" s="34"/>
      <c r="K836" s="33">
        <f t="shared" si="0"/>
        <v>0</v>
      </c>
    </row>
    <row r="837" spans="1:11" ht="12.75">
      <c r="A837" s="34"/>
      <c r="K837" s="33">
        <f t="shared" si="0"/>
        <v>0</v>
      </c>
    </row>
    <row r="838" spans="1:11" ht="12.75">
      <c r="A838" s="34"/>
      <c r="K838" s="33">
        <f t="shared" si="0"/>
        <v>0</v>
      </c>
    </row>
    <row r="839" spans="1:11" ht="12.75">
      <c r="A839" s="34"/>
      <c r="K839" s="33">
        <f t="shared" si="0"/>
        <v>0</v>
      </c>
    </row>
    <row r="840" spans="1:11" ht="12.75">
      <c r="A840" s="34"/>
      <c r="K840" s="33">
        <f t="shared" si="0"/>
        <v>0</v>
      </c>
    </row>
    <row r="841" spans="1:11" ht="12.75">
      <c r="A841" s="34"/>
      <c r="K841" s="33">
        <f t="shared" si="0"/>
        <v>0</v>
      </c>
    </row>
    <row r="842" spans="1:11" ht="12.75">
      <c r="A842" s="34"/>
      <c r="K842" s="33">
        <f t="shared" si="0"/>
        <v>0</v>
      </c>
    </row>
    <row r="843" spans="1:11" ht="12.75">
      <c r="A843" s="34"/>
      <c r="K843" s="33">
        <f t="shared" si="0"/>
        <v>0</v>
      </c>
    </row>
    <row r="844" spans="1:11" ht="12.75">
      <c r="A844" s="34"/>
      <c r="K844" s="33">
        <f t="shared" si="0"/>
        <v>0</v>
      </c>
    </row>
    <row r="845" spans="1:11" ht="12.75">
      <c r="A845" s="34"/>
      <c r="K845" s="33">
        <f t="shared" si="0"/>
        <v>0</v>
      </c>
    </row>
    <row r="846" spans="1:11" ht="12.75">
      <c r="A846" s="34"/>
      <c r="K846" s="33">
        <f t="shared" si="0"/>
        <v>0</v>
      </c>
    </row>
    <row r="847" spans="1:11" ht="12.75">
      <c r="A847" s="34"/>
      <c r="K847" s="33">
        <f t="shared" si="0"/>
        <v>0</v>
      </c>
    </row>
    <row r="848" spans="1:11" ht="12.75">
      <c r="A848" s="34"/>
      <c r="K848" s="33">
        <f t="shared" si="0"/>
        <v>0</v>
      </c>
    </row>
    <row r="849" spans="1:11" ht="12.75">
      <c r="A849" s="34"/>
      <c r="K849" s="33">
        <f t="shared" si="0"/>
        <v>0</v>
      </c>
    </row>
    <row r="850" spans="1:11" ht="12.75">
      <c r="A850" s="34"/>
      <c r="K850" s="33">
        <f t="shared" si="0"/>
        <v>0</v>
      </c>
    </row>
    <row r="851" spans="1:11" ht="12.75">
      <c r="A851" s="34"/>
      <c r="K851" s="33">
        <f t="shared" si="0"/>
        <v>0</v>
      </c>
    </row>
    <row r="852" spans="1:11" ht="12.75">
      <c r="A852" s="34"/>
      <c r="K852" s="33">
        <f t="shared" si="0"/>
        <v>0</v>
      </c>
    </row>
    <row r="853" spans="1:11" ht="12.75">
      <c r="A853" s="34"/>
      <c r="K853" s="33">
        <f t="shared" si="0"/>
        <v>0</v>
      </c>
    </row>
    <row r="854" spans="1:11" ht="12.75">
      <c r="A854" s="34"/>
      <c r="K854" s="33">
        <f t="shared" si="0"/>
        <v>0</v>
      </c>
    </row>
    <row r="855" spans="1:11" ht="12.75">
      <c r="A855" s="34"/>
      <c r="K855" s="33">
        <f t="shared" si="0"/>
        <v>0</v>
      </c>
    </row>
    <row r="856" spans="1:11" ht="12.75">
      <c r="A856" s="34"/>
      <c r="K856" s="33">
        <f t="shared" si="0"/>
        <v>0</v>
      </c>
    </row>
    <row r="857" spans="1:11" ht="12.75">
      <c r="A857" s="34"/>
      <c r="K857" s="33">
        <f t="shared" si="0"/>
        <v>0</v>
      </c>
    </row>
    <row r="858" spans="1:11" ht="12.75">
      <c r="A858" s="34"/>
      <c r="K858" s="33">
        <f t="shared" si="0"/>
        <v>0</v>
      </c>
    </row>
    <row r="859" spans="1:11" ht="12.75">
      <c r="A859" s="34"/>
      <c r="K859" s="33">
        <f t="shared" si="0"/>
        <v>0</v>
      </c>
    </row>
    <row r="860" spans="1:11" ht="12.75">
      <c r="A860" s="34"/>
      <c r="K860" s="33">
        <f t="shared" si="0"/>
        <v>0</v>
      </c>
    </row>
    <row r="861" spans="1:11" ht="12.75">
      <c r="A861" s="34"/>
      <c r="K861" s="33">
        <f t="shared" si="0"/>
        <v>0</v>
      </c>
    </row>
    <row r="862" spans="1:11" ht="12.75">
      <c r="A862" s="34"/>
      <c r="K862" s="33">
        <f t="shared" si="0"/>
        <v>0</v>
      </c>
    </row>
    <row r="863" spans="1:11" ht="12.75">
      <c r="A863" s="34"/>
      <c r="K863" s="33">
        <f t="shared" si="0"/>
        <v>0</v>
      </c>
    </row>
    <row r="864" spans="1:11" ht="12.75">
      <c r="A864" s="34"/>
      <c r="K864" s="33">
        <f t="shared" si="0"/>
        <v>0</v>
      </c>
    </row>
    <row r="865" spans="1:11" ht="12.75">
      <c r="A865" s="34"/>
      <c r="K865" s="33">
        <f t="shared" si="0"/>
        <v>0</v>
      </c>
    </row>
    <row r="866" spans="1:11" ht="12.75">
      <c r="A866" s="34"/>
      <c r="K866" s="33">
        <f t="shared" si="0"/>
        <v>0</v>
      </c>
    </row>
    <row r="867" spans="1:11" ht="12.75">
      <c r="A867" s="34"/>
      <c r="K867" s="33">
        <f t="shared" si="0"/>
        <v>0</v>
      </c>
    </row>
    <row r="868" spans="1:11" ht="12.75">
      <c r="A868" s="34"/>
      <c r="K868" s="33">
        <f t="shared" si="0"/>
        <v>0</v>
      </c>
    </row>
    <row r="869" spans="1:11" ht="12.75">
      <c r="A869" s="34"/>
      <c r="K869" s="33">
        <f t="shared" si="0"/>
        <v>0</v>
      </c>
    </row>
    <row r="870" spans="1:11" ht="12.75">
      <c r="A870" s="34"/>
      <c r="K870" s="33">
        <f t="shared" si="0"/>
        <v>0</v>
      </c>
    </row>
    <row r="871" spans="1:11" ht="12.75">
      <c r="A871" s="34"/>
      <c r="K871" s="33">
        <f t="shared" si="0"/>
        <v>0</v>
      </c>
    </row>
    <row r="872" spans="1:11" ht="12.75">
      <c r="A872" s="34"/>
      <c r="K872" s="33">
        <f t="shared" si="0"/>
        <v>0</v>
      </c>
    </row>
    <row r="873" spans="1:11" ht="12.75">
      <c r="A873" s="34"/>
      <c r="K873" s="33">
        <f t="shared" si="0"/>
        <v>0</v>
      </c>
    </row>
    <row r="874" spans="1:11" ht="12.75">
      <c r="A874" s="34"/>
      <c r="K874" s="33">
        <f t="shared" si="0"/>
        <v>0</v>
      </c>
    </row>
    <row r="875" spans="1:11" ht="12.75">
      <c r="A875" s="34"/>
      <c r="K875" s="33">
        <f t="shared" si="0"/>
        <v>0</v>
      </c>
    </row>
    <row r="876" spans="1:11" ht="12.75">
      <c r="A876" s="34"/>
      <c r="K876" s="33">
        <f t="shared" si="0"/>
        <v>0</v>
      </c>
    </row>
    <row r="877" spans="1:11" ht="12.75">
      <c r="A877" s="34"/>
      <c r="K877" s="33">
        <f t="shared" si="0"/>
        <v>0</v>
      </c>
    </row>
    <row r="878" spans="1:11" ht="12.75">
      <c r="A878" s="34"/>
      <c r="K878" s="33">
        <f t="shared" si="0"/>
        <v>0</v>
      </c>
    </row>
    <row r="879" spans="1:11" ht="12.75">
      <c r="A879" s="34"/>
      <c r="K879" s="33">
        <f t="shared" si="0"/>
        <v>0</v>
      </c>
    </row>
    <row r="880" spans="1:11" ht="12.75">
      <c r="A880" s="34"/>
      <c r="K880" s="33">
        <f t="shared" si="0"/>
        <v>0</v>
      </c>
    </row>
    <row r="881" spans="1:11" ht="12.75">
      <c r="A881" s="34"/>
      <c r="K881" s="33">
        <f t="shared" si="0"/>
        <v>0</v>
      </c>
    </row>
    <row r="882" spans="1:11" ht="12.75">
      <c r="A882" s="34"/>
      <c r="K882" s="33">
        <f t="shared" si="0"/>
        <v>0</v>
      </c>
    </row>
    <row r="883" spans="1:11" ht="12.75">
      <c r="A883" s="34"/>
      <c r="K883" s="33">
        <f t="shared" si="0"/>
        <v>0</v>
      </c>
    </row>
    <row r="884" spans="1:11" ht="12.75">
      <c r="A884" s="34"/>
      <c r="K884" s="33">
        <f t="shared" si="0"/>
        <v>0</v>
      </c>
    </row>
    <row r="885" spans="1:11" ht="12.75">
      <c r="A885" s="34"/>
      <c r="K885" s="33">
        <f t="shared" si="0"/>
        <v>0</v>
      </c>
    </row>
    <row r="886" spans="1:11" ht="12.75">
      <c r="A886" s="34"/>
      <c r="K886" s="33">
        <f t="shared" si="0"/>
        <v>0</v>
      </c>
    </row>
    <row r="887" spans="1:11" ht="12.75">
      <c r="A887" s="34"/>
      <c r="K887" s="33">
        <f t="shared" si="0"/>
        <v>0</v>
      </c>
    </row>
    <row r="888" spans="1:11" ht="12.75">
      <c r="A888" s="34"/>
      <c r="K888" s="33">
        <f t="shared" si="0"/>
        <v>0</v>
      </c>
    </row>
    <row r="889" spans="1:11" ht="12.75">
      <c r="A889" s="34"/>
      <c r="K889" s="33">
        <f t="shared" si="0"/>
        <v>0</v>
      </c>
    </row>
    <row r="890" spans="1:11" ht="12.75">
      <c r="A890" s="34"/>
      <c r="K890" s="33">
        <f t="shared" si="0"/>
        <v>0</v>
      </c>
    </row>
    <row r="891" spans="1:11" ht="12.75">
      <c r="A891" s="34"/>
      <c r="K891" s="33">
        <f t="shared" si="0"/>
        <v>0</v>
      </c>
    </row>
    <row r="892" spans="1:11" ht="12.75">
      <c r="A892" s="34"/>
      <c r="K892" s="33">
        <f t="shared" si="0"/>
        <v>0</v>
      </c>
    </row>
    <row r="893" spans="1:11" ht="12.75">
      <c r="A893" s="34"/>
      <c r="K893" s="33">
        <f t="shared" si="0"/>
        <v>0</v>
      </c>
    </row>
    <row r="894" spans="1:11" ht="12.75">
      <c r="A894" s="34"/>
      <c r="K894" s="33">
        <f t="shared" si="0"/>
        <v>0</v>
      </c>
    </row>
    <row r="895" spans="1:11" ht="12.75">
      <c r="A895" s="34"/>
      <c r="K895" s="33">
        <f t="shared" si="0"/>
        <v>0</v>
      </c>
    </row>
    <row r="896" spans="1:11" ht="12.75">
      <c r="A896" s="34"/>
      <c r="K896" s="33">
        <f t="shared" si="0"/>
        <v>0</v>
      </c>
    </row>
    <row r="897" spans="1:11" ht="12.75">
      <c r="A897" s="34"/>
      <c r="K897" s="33">
        <f t="shared" si="0"/>
        <v>0</v>
      </c>
    </row>
    <row r="898" spans="1:11" ht="12.75">
      <c r="A898" s="34"/>
      <c r="K898" s="33">
        <f t="shared" si="0"/>
        <v>0</v>
      </c>
    </row>
    <row r="899" spans="1:11" ht="12.75">
      <c r="A899" s="34"/>
      <c r="K899" s="33">
        <f t="shared" si="0"/>
        <v>0</v>
      </c>
    </row>
    <row r="900" spans="1:11" ht="12.75">
      <c r="A900" s="34"/>
      <c r="K900" s="33">
        <f t="shared" si="0"/>
        <v>0</v>
      </c>
    </row>
    <row r="901" spans="1:11" ht="12.75">
      <c r="A901" s="34"/>
      <c r="K901" s="33">
        <f t="shared" si="0"/>
        <v>0</v>
      </c>
    </row>
    <row r="902" spans="1:11" ht="12.75">
      <c r="A902" s="34"/>
      <c r="K902" s="33">
        <f t="shared" si="0"/>
        <v>0</v>
      </c>
    </row>
    <row r="903" spans="1:11" ht="12.75">
      <c r="A903" s="34"/>
      <c r="K903" s="33">
        <f t="shared" si="0"/>
        <v>0</v>
      </c>
    </row>
    <row r="904" spans="1:11" ht="12.75">
      <c r="A904" s="34"/>
      <c r="K904" s="33">
        <f t="shared" si="0"/>
        <v>0</v>
      </c>
    </row>
    <row r="905" spans="1:11" ht="12.75">
      <c r="A905" s="34"/>
      <c r="K905" s="33">
        <f t="shared" si="0"/>
        <v>0</v>
      </c>
    </row>
    <row r="906" spans="1:11" ht="12.75">
      <c r="A906" s="34"/>
      <c r="K906" s="33">
        <f t="shared" si="0"/>
        <v>0</v>
      </c>
    </row>
    <row r="907" spans="1:11" ht="12.75">
      <c r="A907" s="34"/>
      <c r="K907" s="33">
        <f t="shared" si="0"/>
        <v>0</v>
      </c>
    </row>
    <row r="908" spans="1:11" ht="12.75">
      <c r="A908" s="34"/>
      <c r="K908" s="33">
        <f t="shared" si="0"/>
        <v>0</v>
      </c>
    </row>
    <row r="909" spans="1:11" ht="12.75">
      <c r="A909" s="34"/>
      <c r="K909" s="33">
        <f t="shared" si="0"/>
        <v>0</v>
      </c>
    </row>
    <row r="910" spans="1:11" ht="12.75">
      <c r="A910" s="34"/>
      <c r="K910" s="33">
        <f t="shared" si="0"/>
        <v>0</v>
      </c>
    </row>
    <row r="911" spans="1:11" ht="12.75">
      <c r="A911" s="34"/>
      <c r="K911" s="33">
        <f t="shared" si="0"/>
        <v>0</v>
      </c>
    </row>
    <row r="912" spans="1:11" ht="12.75">
      <c r="A912" s="34"/>
      <c r="K912" s="33">
        <f t="shared" si="0"/>
        <v>0</v>
      </c>
    </row>
    <row r="913" spans="1:11" ht="12.75">
      <c r="A913" s="34"/>
      <c r="K913" s="33">
        <f t="shared" si="0"/>
        <v>0</v>
      </c>
    </row>
    <row r="914" spans="1:11" ht="12.75">
      <c r="A914" s="34"/>
      <c r="K914" s="33">
        <f t="shared" si="0"/>
        <v>0</v>
      </c>
    </row>
    <row r="915" spans="1:11" ht="12.75">
      <c r="A915" s="34"/>
      <c r="K915" s="33">
        <f t="shared" si="0"/>
        <v>0</v>
      </c>
    </row>
    <row r="916" spans="1:11" ht="12.75">
      <c r="A916" s="34"/>
      <c r="K916" s="33">
        <f t="shared" si="0"/>
        <v>0</v>
      </c>
    </row>
    <row r="917" spans="1:11" ht="12.75">
      <c r="A917" s="34"/>
      <c r="K917" s="33">
        <f t="shared" si="0"/>
        <v>0</v>
      </c>
    </row>
    <row r="918" spans="1:11" ht="12.75">
      <c r="A918" s="34"/>
      <c r="K918" s="33">
        <f t="shared" si="0"/>
        <v>0</v>
      </c>
    </row>
    <row r="919" spans="1:11" ht="12.75">
      <c r="A919" s="34"/>
      <c r="K919" s="33">
        <f t="shared" si="0"/>
        <v>0</v>
      </c>
    </row>
    <row r="920" spans="1:11" ht="12.75">
      <c r="A920" s="34"/>
      <c r="K920" s="33">
        <f t="shared" si="0"/>
        <v>0</v>
      </c>
    </row>
    <row r="921" spans="1:11" ht="12.75">
      <c r="A921" s="34"/>
      <c r="K921" s="33">
        <f t="shared" si="0"/>
        <v>0</v>
      </c>
    </row>
    <row r="922" spans="1:11" ht="12.75">
      <c r="A922" s="34"/>
      <c r="K922" s="33">
        <f t="shared" si="0"/>
        <v>0</v>
      </c>
    </row>
    <row r="923" spans="1:11" ht="12.75">
      <c r="A923" s="34"/>
      <c r="K923" s="33">
        <f t="shared" si="0"/>
        <v>0</v>
      </c>
    </row>
    <row r="924" spans="1:11" ht="12.75">
      <c r="A924" s="34"/>
      <c r="K924" s="33">
        <f t="shared" si="0"/>
        <v>0</v>
      </c>
    </row>
    <row r="925" spans="1:11" ht="12.75">
      <c r="A925" s="34"/>
      <c r="K925" s="33">
        <f t="shared" si="0"/>
        <v>0</v>
      </c>
    </row>
    <row r="926" spans="1:11" ht="12.75">
      <c r="A926" s="34"/>
      <c r="K926" s="33">
        <f t="shared" si="0"/>
        <v>0</v>
      </c>
    </row>
    <row r="927" spans="1:11" ht="12.75">
      <c r="A927" s="34"/>
      <c r="K927" s="33">
        <f t="shared" si="0"/>
        <v>0</v>
      </c>
    </row>
    <row r="928" spans="1:11" ht="12.75">
      <c r="A928" s="34"/>
      <c r="K928" s="33">
        <f t="shared" si="0"/>
        <v>0</v>
      </c>
    </row>
    <row r="929" spans="1:11" ht="12.75">
      <c r="A929" s="34"/>
      <c r="K929" s="33">
        <f t="shared" si="0"/>
        <v>0</v>
      </c>
    </row>
    <row r="930" spans="1:11" ht="12.75">
      <c r="A930" s="34"/>
      <c r="K930" s="33">
        <f t="shared" si="0"/>
        <v>0</v>
      </c>
    </row>
    <row r="931" spans="1:11" ht="12.75">
      <c r="A931" s="34"/>
      <c r="K931" s="33">
        <f t="shared" si="0"/>
        <v>0</v>
      </c>
    </row>
    <row r="932" spans="1:11" ht="12.75">
      <c r="A932" s="34"/>
      <c r="K932" s="33">
        <f t="shared" si="0"/>
        <v>0</v>
      </c>
    </row>
    <row r="933" spans="1:11" ht="12.75">
      <c r="A933" s="34"/>
      <c r="K933" s="33">
        <f t="shared" si="0"/>
        <v>0</v>
      </c>
    </row>
    <row r="934" spans="1:11" ht="12.75">
      <c r="A934" s="34"/>
      <c r="K934" s="33">
        <f t="shared" si="0"/>
        <v>0</v>
      </c>
    </row>
    <row r="935" spans="1:11" ht="12.75">
      <c r="A935" s="34"/>
      <c r="K935" s="33">
        <f t="shared" si="0"/>
        <v>0</v>
      </c>
    </row>
    <row r="936" spans="1:11" ht="12.75">
      <c r="A936" s="34"/>
      <c r="K936" s="33">
        <f t="shared" si="0"/>
        <v>0</v>
      </c>
    </row>
    <row r="937" spans="1:11" ht="12.75">
      <c r="A937" s="34"/>
      <c r="K937" s="33">
        <f t="shared" si="0"/>
        <v>0</v>
      </c>
    </row>
    <row r="938" spans="1:11" ht="12.75">
      <c r="A938" s="34"/>
      <c r="K938" s="33">
        <f t="shared" si="0"/>
        <v>0</v>
      </c>
    </row>
    <row r="939" spans="1:11" ht="12.75">
      <c r="A939" s="34"/>
      <c r="K939" s="33">
        <f t="shared" si="0"/>
        <v>0</v>
      </c>
    </row>
    <row r="940" spans="1:11" ht="12.75">
      <c r="A940" s="34"/>
      <c r="K940" s="33">
        <f t="shared" si="0"/>
        <v>0</v>
      </c>
    </row>
    <row r="941" spans="1:11" ht="12.75">
      <c r="A941" s="34"/>
      <c r="K941" s="33">
        <f t="shared" si="0"/>
        <v>0</v>
      </c>
    </row>
    <row r="942" spans="1:11" ht="12.75">
      <c r="A942" s="34"/>
      <c r="K942" s="33">
        <f t="shared" si="0"/>
        <v>0</v>
      </c>
    </row>
    <row r="943" spans="1:11" ht="12.75">
      <c r="A943" s="34"/>
      <c r="K943" s="33">
        <f t="shared" si="0"/>
        <v>0</v>
      </c>
    </row>
    <row r="944" spans="1:11" ht="12.75">
      <c r="A944" s="34"/>
      <c r="K944" s="33">
        <f t="shared" si="0"/>
        <v>0</v>
      </c>
    </row>
    <row r="945" spans="1:11" ht="12.75">
      <c r="A945" s="34"/>
      <c r="K945" s="33">
        <f t="shared" si="0"/>
        <v>0</v>
      </c>
    </row>
    <row r="946" spans="1:11" ht="12.75">
      <c r="A946" s="34"/>
      <c r="K946" s="33">
        <f t="shared" si="0"/>
        <v>0</v>
      </c>
    </row>
    <row r="947" spans="1:11" ht="12.75">
      <c r="A947" s="34"/>
      <c r="K947" s="33">
        <f t="shared" si="0"/>
        <v>0</v>
      </c>
    </row>
    <row r="948" spans="1:11" ht="12.75">
      <c r="A948" s="34"/>
      <c r="K948" s="33">
        <f t="shared" si="0"/>
        <v>0</v>
      </c>
    </row>
    <row r="949" spans="1:11" ht="12.75">
      <c r="A949" s="34"/>
      <c r="K949" s="33">
        <f t="shared" si="0"/>
        <v>0</v>
      </c>
    </row>
    <row r="950" spans="1:11" ht="12.75">
      <c r="A950" s="34"/>
      <c r="K950" s="33">
        <f t="shared" si="0"/>
        <v>0</v>
      </c>
    </row>
    <row r="951" spans="1:11" ht="12.75">
      <c r="A951" s="34"/>
      <c r="K951" s="33">
        <f t="shared" si="0"/>
        <v>0</v>
      </c>
    </row>
    <row r="952" spans="1:11" ht="12.75">
      <c r="A952" s="34"/>
      <c r="K952" s="33">
        <f t="shared" si="0"/>
        <v>0</v>
      </c>
    </row>
    <row r="953" spans="1:11" ht="12.75">
      <c r="A953" s="34"/>
      <c r="K953" s="33">
        <f t="shared" si="0"/>
        <v>0</v>
      </c>
    </row>
    <row r="954" spans="1:11" ht="12.75">
      <c r="A954" s="34"/>
      <c r="K954" s="33">
        <f t="shared" si="0"/>
        <v>0</v>
      </c>
    </row>
    <row r="955" spans="1:11" ht="12.75">
      <c r="A955" s="34"/>
      <c r="K955" s="33">
        <f t="shared" si="0"/>
        <v>0</v>
      </c>
    </row>
    <row r="956" spans="1:11" ht="12.75">
      <c r="A956" s="34"/>
      <c r="K956" s="33">
        <f t="shared" si="0"/>
        <v>0</v>
      </c>
    </row>
    <row r="957" spans="1:11" ht="12.75">
      <c r="A957" s="34"/>
      <c r="K957" s="33">
        <f t="shared" si="0"/>
        <v>0</v>
      </c>
    </row>
    <row r="958" spans="1:11" ht="12.75">
      <c r="A958" s="34"/>
      <c r="K958" s="33">
        <f t="shared" si="0"/>
        <v>0</v>
      </c>
    </row>
    <row r="959" spans="1:11" ht="12.75">
      <c r="A959" s="34"/>
      <c r="K959" s="33">
        <f t="shared" si="0"/>
        <v>0</v>
      </c>
    </row>
    <row r="960" spans="1:11" ht="12.75">
      <c r="A960" s="34"/>
      <c r="K960" s="33">
        <f t="shared" si="0"/>
        <v>0</v>
      </c>
    </row>
    <row r="961" spans="1:11" ht="12.75">
      <c r="A961" s="34"/>
      <c r="K961" s="33">
        <f t="shared" si="0"/>
        <v>0</v>
      </c>
    </row>
    <row r="962" spans="1:11" ht="12.75">
      <c r="A962" s="34"/>
      <c r="K962" s="33">
        <f t="shared" si="0"/>
        <v>0</v>
      </c>
    </row>
    <row r="963" spans="1:11" ht="12.75">
      <c r="A963" s="34"/>
      <c r="K963" s="33">
        <f t="shared" si="0"/>
        <v>0</v>
      </c>
    </row>
    <row r="964" spans="1:11" ht="12.75">
      <c r="A964" s="34"/>
      <c r="K964" s="33">
        <f t="shared" si="0"/>
        <v>0</v>
      </c>
    </row>
    <row r="965" spans="1:11" ht="12.75">
      <c r="A965" s="34"/>
      <c r="K965" s="33">
        <f t="shared" si="0"/>
        <v>0</v>
      </c>
    </row>
    <row r="966" spans="1:11" ht="12.75">
      <c r="A966" s="34"/>
      <c r="K966" s="33">
        <f t="shared" si="0"/>
        <v>0</v>
      </c>
    </row>
    <row r="967" spans="1:11" ht="12.75">
      <c r="A967" s="34"/>
      <c r="K967" s="33">
        <f t="shared" si="0"/>
        <v>0</v>
      </c>
    </row>
    <row r="968" spans="1:11" ht="12.75">
      <c r="A968" s="34"/>
      <c r="K968" s="33">
        <f t="shared" si="0"/>
        <v>0</v>
      </c>
    </row>
    <row r="969" spans="1:11" ht="12.75">
      <c r="A969" s="34"/>
      <c r="K969" s="33">
        <f t="shared" si="0"/>
        <v>0</v>
      </c>
    </row>
    <row r="970" spans="1:11" ht="12.75">
      <c r="A970" s="34"/>
      <c r="K970" s="33">
        <f t="shared" si="0"/>
        <v>0</v>
      </c>
    </row>
    <row r="971" spans="1:11" ht="12.75">
      <c r="A971" s="34"/>
      <c r="K971" s="33">
        <f t="shared" si="0"/>
        <v>0</v>
      </c>
    </row>
    <row r="972" spans="1:11" ht="12.75">
      <c r="A972" s="34"/>
      <c r="K972" s="33">
        <f t="shared" si="0"/>
        <v>0</v>
      </c>
    </row>
    <row r="973" spans="1:11" ht="12.75">
      <c r="A973" s="34"/>
      <c r="K973" s="33">
        <f t="shared" si="0"/>
        <v>0</v>
      </c>
    </row>
    <row r="974" spans="1:11" ht="12.75">
      <c r="A974" s="34"/>
      <c r="K974" s="33">
        <f t="shared" si="0"/>
        <v>0</v>
      </c>
    </row>
    <row r="975" spans="1:11" ht="12.75">
      <c r="A975" s="34"/>
      <c r="K975" s="33">
        <f t="shared" si="0"/>
        <v>0</v>
      </c>
    </row>
    <row r="976" spans="1:11" ht="12.75">
      <c r="A976" s="34"/>
      <c r="K976" s="33">
        <f t="shared" si="0"/>
        <v>0</v>
      </c>
    </row>
    <row r="977" spans="1:11" ht="12.75">
      <c r="A977" s="34"/>
      <c r="K977" s="33">
        <f t="shared" si="0"/>
        <v>0</v>
      </c>
    </row>
    <row r="978" spans="1:11" ht="12.75">
      <c r="A978" s="34"/>
      <c r="K978" s="33">
        <f t="shared" si="0"/>
        <v>0</v>
      </c>
    </row>
    <row r="979" spans="1:11" ht="12.75">
      <c r="A979" s="34"/>
      <c r="K979" s="33">
        <f t="shared" si="0"/>
        <v>0</v>
      </c>
    </row>
    <row r="980" spans="1:11" ht="12.75">
      <c r="A980" s="34"/>
      <c r="K980" s="33">
        <f t="shared" si="0"/>
        <v>0</v>
      </c>
    </row>
    <row r="981" spans="1:11" ht="12.75">
      <c r="A981" s="34"/>
      <c r="K981" s="33">
        <f t="shared" si="0"/>
        <v>0</v>
      </c>
    </row>
    <row r="982" spans="1:11" ht="12.75">
      <c r="A982" s="34"/>
      <c r="K982" s="33">
        <f t="shared" si="0"/>
        <v>0</v>
      </c>
    </row>
    <row r="983" spans="1:11" ht="12.75">
      <c r="A983" s="34"/>
      <c r="K983" s="33">
        <f t="shared" si="0"/>
        <v>0</v>
      </c>
    </row>
    <row r="984" spans="1:11" ht="12.75">
      <c r="A984" s="34"/>
      <c r="K984" s="33">
        <f t="shared" si="0"/>
        <v>0</v>
      </c>
    </row>
    <row r="985" spans="1:11" ht="12.75">
      <c r="A985" s="34"/>
      <c r="K985" s="33">
        <f t="shared" si="0"/>
        <v>0</v>
      </c>
    </row>
    <row r="986" spans="1:11" ht="12.75">
      <c r="A986" s="34"/>
      <c r="K986" s="33">
        <f t="shared" si="0"/>
        <v>0</v>
      </c>
    </row>
    <row r="987" spans="1:11" ht="12.75">
      <c r="A987" s="34"/>
      <c r="K987" s="33">
        <f t="shared" si="0"/>
        <v>0</v>
      </c>
    </row>
    <row r="988" spans="1:11" ht="12.75">
      <c r="A988" s="34"/>
      <c r="K988" s="33">
        <f t="shared" si="0"/>
        <v>0</v>
      </c>
    </row>
    <row r="989" spans="1:11" ht="12.75">
      <c r="A989" s="34"/>
      <c r="K989" s="33">
        <f t="shared" si="0"/>
        <v>0</v>
      </c>
    </row>
    <row r="990" spans="1:11" ht="12.75">
      <c r="A990" s="34"/>
      <c r="K990" s="33">
        <f t="shared" si="0"/>
        <v>0</v>
      </c>
    </row>
    <row r="991" spans="1:11" ht="12.75">
      <c r="A991" s="34"/>
      <c r="K991" s="33">
        <f t="shared" si="0"/>
        <v>0</v>
      </c>
    </row>
    <row r="992" spans="1:11" ht="12.75">
      <c r="A992" s="34"/>
      <c r="K992" s="33">
        <f t="shared" si="0"/>
        <v>0</v>
      </c>
    </row>
    <row r="993" spans="1:11" ht="12.75">
      <c r="A993" s="34"/>
      <c r="K993" s="33">
        <f t="shared" si="0"/>
        <v>0</v>
      </c>
    </row>
    <row r="994" spans="1:11" ht="12.75">
      <c r="A994" s="34"/>
      <c r="K994" s="33">
        <f t="shared" si="0"/>
        <v>0</v>
      </c>
    </row>
    <row r="995" spans="1:11" ht="12.75">
      <c r="A995" s="34"/>
      <c r="K995" s="33">
        <f t="shared" si="0"/>
        <v>0</v>
      </c>
    </row>
    <row r="996" spans="1:11" ht="12.75">
      <c r="A996" s="34"/>
      <c r="K996" s="33">
        <f t="shared" si="0"/>
        <v>0</v>
      </c>
    </row>
    <row r="997" spans="1:11" ht="12.75">
      <c r="A997" s="34"/>
      <c r="K997" s="33">
        <f t="shared" si="0"/>
        <v>0</v>
      </c>
    </row>
    <row r="998" spans="1:11" ht="12.75">
      <c r="A998" s="34"/>
      <c r="K998" s="33">
        <f t="shared" si="0"/>
        <v>0</v>
      </c>
    </row>
    <row r="999" spans="1:11" ht="12.75">
      <c r="A999" s="34"/>
      <c r="K999" s="33">
        <f t="shared" si="0"/>
        <v>0</v>
      </c>
    </row>
  </sheetData>
  <mergeCells count="3">
    <mergeCell ref="A1:AD1"/>
    <mergeCell ref="B3:C3"/>
    <mergeCell ref="A4:A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999"/>
  <sheetViews>
    <sheetView workbookViewId="0">
      <selection sqref="A1:AD1"/>
    </sheetView>
  </sheetViews>
  <sheetFormatPr defaultColWidth="12.5703125" defaultRowHeight="15.75" customHeight="1"/>
  <cols>
    <col min="1" max="3" width="15" customWidth="1"/>
    <col min="4" max="5" width="16.85546875" customWidth="1"/>
    <col min="6" max="6" width="24" customWidth="1"/>
    <col min="10" max="10" width="17.5703125" customWidth="1"/>
    <col min="11" max="11" width="17.85546875" customWidth="1"/>
  </cols>
  <sheetData>
    <row r="1" spans="1:30" ht="37.5" customHeight="1">
      <c r="A1" s="65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26.25" customHeight="1">
      <c r="A2" s="36" t="s">
        <v>19</v>
      </c>
      <c r="B2" s="37" t="s">
        <v>53</v>
      </c>
      <c r="C2" s="11"/>
      <c r="D2" s="12"/>
      <c r="E2" s="12"/>
      <c r="F2" s="13" t="s">
        <v>54</v>
      </c>
      <c r="G2" s="14">
        <f>SUM(J:J)</f>
        <v>31.5</v>
      </c>
      <c r="H2" s="2"/>
      <c r="I2" s="2"/>
      <c r="J2" s="2"/>
      <c r="K2" s="2"/>
      <c r="L2" s="2"/>
      <c r="M2" s="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6.25" customHeight="1">
      <c r="A3" s="36" t="s">
        <v>22</v>
      </c>
      <c r="B3" s="66" t="s">
        <v>23</v>
      </c>
      <c r="C3" s="64"/>
      <c r="D3" s="11"/>
      <c r="E3" s="11"/>
      <c r="F3" s="13" t="s">
        <v>55</v>
      </c>
      <c r="G3" s="16">
        <f>SUM(K:K)</f>
        <v>4725</v>
      </c>
      <c r="H3" s="2"/>
      <c r="I3" s="2"/>
      <c r="J3" s="2"/>
      <c r="K3" s="2"/>
      <c r="L3" s="2"/>
      <c r="M3" s="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2.75">
      <c r="A4" s="6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37.5" customHeight="1">
      <c r="A5" s="39" t="s">
        <v>25</v>
      </c>
      <c r="B5" s="19" t="s">
        <v>26</v>
      </c>
      <c r="C5" s="19" t="s">
        <v>27</v>
      </c>
      <c r="D5" s="19" t="s">
        <v>28</v>
      </c>
      <c r="E5" s="19" t="s">
        <v>29</v>
      </c>
      <c r="F5" s="19" t="s">
        <v>17</v>
      </c>
      <c r="G5" s="19" t="s">
        <v>30</v>
      </c>
      <c r="H5" s="19" t="s">
        <v>31</v>
      </c>
      <c r="I5" s="19" t="s">
        <v>32</v>
      </c>
      <c r="J5" s="19" t="s">
        <v>56</v>
      </c>
      <c r="K5" s="19" t="s">
        <v>57</v>
      </c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6.25" customHeight="1">
      <c r="A6" s="30">
        <v>45740</v>
      </c>
      <c r="B6" s="1">
        <v>123</v>
      </c>
      <c r="C6" s="1" t="s">
        <v>35</v>
      </c>
      <c r="D6" s="1" t="s">
        <v>50</v>
      </c>
      <c r="E6" s="1" t="s">
        <v>37</v>
      </c>
      <c r="F6" s="1" t="s">
        <v>38</v>
      </c>
      <c r="G6" s="24">
        <v>150</v>
      </c>
      <c r="H6" s="25">
        <v>0.25</v>
      </c>
      <c r="I6" s="25">
        <v>0.4375</v>
      </c>
      <c r="J6" s="26">
        <v>4.5</v>
      </c>
      <c r="K6" s="27">
        <f t="shared" ref="K6:K999" si="0">(G6*J6)</f>
        <v>675</v>
      </c>
      <c r="L6" s="2"/>
      <c r="M6" s="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customHeight="1">
      <c r="A7" s="30">
        <v>45741</v>
      </c>
      <c r="B7" s="1">
        <v>123</v>
      </c>
      <c r="C7" s="1" t="s">
        <v>35</v>
      </c>
      <c r="D7" s="1" t="s">
        <v>50</v>
      </c>
      <c r="E7" s="1" t="s">
        <v>37</v>
      </c>
      <c r="F7" s="1" t="s">
        <v>38</v>
      </c>
      <c r="G7" s="24">
        <v>150</v>
      </c>
      <c r="H7" s="25">
        <v>0.25</v>
      </c>
      <c r="I7" s="25">
        <v>0.4375</v>
      </c>
      <c r="J7" s="26">
        <v>4.5</v>
      </c>
      <c r="K7" s="27">
        <f t="shared" si="0"/>
        <v>675</v>
      </c>
      <c r="L7" s="2"/>
      <c r="M7" s="2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26.25" customHeight="1">
      <c r="A8" s="30">
        <v>45742</v>
      </c>
      <c r="B8" s="1">
        <v>123</v>
      </c>
      <c r="C8" s="1" t="s">
        <v>35</v>
      </c>
      <c r="D8" s="1" t="s">
        <v>50</v>
      </c>
      <c r="E8" s="1" t="s">
        <v>37</v>
      </c>
      <c r="F8" s="1" t="s">
        <v>38</v>
      </c>
      <c r="G8" s="24">
        <v>150</v>
      </c>
      <c r="H8" s="25">
        <v>0.25</v>
      </c>
      <c r="I8" s="25">
        <v>0.4375</v>
      </c>
      <c r="J8" s="26">
        <v>4.5</v>
      </c>
      <c r="K8" s="27">
        <f t="shared" si="0"/>
        <v>675</v>
      </c>
      <c r="L8" s="2"/>
      <c r="M8" s="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26.25" customHeight="1">
      <c r="A9" s="30">
        <v>45743</v>
      </c>
      <c r="B9" s="1">
        <v>123</v>
      </c>
      <c r="C9" s="1" t="s">
        <v>35</v>
      </c>
      <c r="D9" s="1" t="s">
        <v>50</v>
      </c>
      <c r="E9" s="1" t="s">
        <v>37</v>
      </c>
      <c r="F9" s="1" t="s">
        <v>38</v>
      </c>
      <c r="G9" s="24">
        <v>150</v>
      </c>
      <c r="H9" s="25">
        <v>0.25</v>
      </c>
      <c r="I9" s="25">
        <v>0.4375</v>
      </c>
      <c r="J9" s="26">
        <v>4.5</v>
      </c>
      <c r="K9" s="27">
        <f t="shared" si="0"/>
        <v>675</v>
      </c>
      <c r="L9" s="2"/>
      <c r="M9" s="2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26.25" customHeight="1">
      <c r="A10" s="30">
        <v>45744</v>
      </c>
      <c r="B10" s="1">
        <v>123</v>
      </c>
      <c r="C10" s="1" t="s">
        <v>35</v>
      </c>
      <c r="D10" s="1" t="s">
        <v>50</v>
      </c>
      <c r="E10" s="1" t="s">
        <v>37</v>
      </c>
      <c r="F10" s="1" t="s">
        <v>38</v>
      </c>
      <c r="G10" s="24">
        <v>150</v>
      </c>
      <c r="H10" s="25">
        <v>0.25</v>
      </c>
      <c r="I10" s="25">
        <v>0.4375</v>
      </c>
      <c r="J10" s="26">
        <v>4.5</v>
      </c>
      <c r="K10" s="27">
        <f t="shared" si="0"/>
        <v>675</v>
      </c>
      <c r="L10" s="2"/>
      <c r="M10" s="2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26.25" customHeight="1">
      <c r="A11" s="30">
        <v>45745</v>
      </c>
      <c r="B11" s="1">
        <v>123</v>
      </c>
      <c r="C11" s="1" t="s">
        <v>35</v>
      </c>
      <c r="D11" s="1" t="s">
        <v>51</v>
      </c>
      <c r="E11" s="1" t="s">
        <v>37</v>
      </c>
      <c r="F11" s="1" t="s">
        <v>38</v>
      </c>
      <c r="G11" s="24">
        <v>150</v>
      </c>
      <c r="H11" s="25">
        <v>0.25</v>
      </c>
      <c r="I11" s="25">
        <v>0.4375</v>
      </c>
      <c r="J11" s="26">
        <v>4.5</v>
      </c>
      <c r="K11" s="27">
        <f t="shared" si="0"/>
        <v>675</v>
      </c>
      <c r="L11" s="2"/>
      <c r="M11" s="2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6.25" customHeight="1">
      <c r="A12" s="30">
        <v>45746</v>
      </c>
      <c r="B12" s="1">
        <v>123</v>
      </c>
      <c r="C12" s="1" t="s">
        <v>35</v>
      </c>
      <c r="D12" s="1" t="s">
        <v>52</v>
      </c>
      <c r="E12" s="1" t="s">
        <v>37</v>
      </c>
      <c r="F12" s="1" t="s">
        <v>38</v>
      </c>
      <c r="G12" s="24">
        <v>150</v>
      </c>
      <c r="H12" s="25">
        <v>0.25</v>
      </c>
      <c r="I12" s="25">
        <v>0.9375</v>
      </c>
      <c r="J12" s="26">
        <v>4.5</v>
      </c>
      <c r="K12" s="27">
        <f t="shared" si="0"/>
        <v>675</v>
      </c>
      <c r="L12" s="2"/>
      <c r="M12" s="2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26.25" customHeight="1">
      <c r="A13" s="38"/>
      <c r="B13" s="2"/>
      <c r="C13" s="2"/>
      <c r="D13" s="2"/>
      <c r="E13" s="2"/>
      <c r="F13" s="2"/>
      <c r="G13" s="2"/>
      <c r="H13" s="2"/>
      <c r="I13" s="2"/>
      <c r="J13" s="2"/>
      <c r="K13" s="27">
        <f t="shared" si="0"/>
        <v>0</v>
      </c>
      <c r="L13" s="2"/>
      <c r="M13" s="2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26.25" customHeight="1">
      <c r="A14" s="38"/>
      <c r="B14" s="2"/>
      <c r="C14" s="2"/>
      <c r="D14" s="2"/>
      <c r="E14" s="2"/>
      <c r="F14" s="2"/>
      <c r="G14" s="2"/>
      <c r="H14" s="2"/>
      <c r="I14" s="2"/>
      <c r="J14" s="2"/>
      <c r="K14" s="27">
        <f t="shared" si="0"/>
        <v>0</v>
      </c>
      <c r="L14" s="2"/>
      <c r="M14" s="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26.25" customHeight="1">
      <c r="A15" s="32"/>
      <c r="B15" s="8"/>
      <c r="C15" s="8"/>
      <c r="D15" s="8"/>
      <c r="E15" s="8"/>
      <c r="F15" s="8"/>
      <c r="G15" s="8"/>
      <c r="H15" s="8"/>
      <c r="I15" s="8"/>
      <c r="J15" s="8"/>
      <c r="K15" s="33">
        <f t="shared" si="0"/>
        <v>0</v>
      </c>
      <c r="L15" s="8"/>
      <c r="M15" s="8"/>
    </row>
    <row r="16" spans="1:30" ht="26.25" customHeight="1">
      <c r="A16" s="34"/>
      <c r="K16" s="33">
        <f t="shared" si="0"/>
        <v>0</v>
      </c>
    </row>
    <row r="17" spans="1:11" ht="26.25" customHeight="1">
      <c r="A17" s="34"/>
      <c r="K17" s="33">
        <f t="shared" si="0"/>
        <v>0</v>
      </c>
    </row>
    <row r="18" spans="1:11" ht="26.25" customHeight="1">
      <c r="A18" s="34"/>
      <c r="K18" s="33">
        <f t="shared" si="0"/>
        <v>0</v>
      </c>
    </row>
    <row r="19" spans="1:11" ht="26.25" customHeight="1">
      <c r="A19" s="34"/>
      <c r="K19" s="33">
        <f t="shared" si="0"/>
        <v>0</v>
      </c>
    </row>
    <row r="20" spans="1:11" ht="12.75">
      <c r="A20" s="34"/>
      <c r="K20" s="33">
        <f t="shared" si="0"/>
        <v>0</v>
      </c>
    </row>
    <row r="21" spans="1:11" ht="12.75">
      <c r="A21" s="34"/>
      <c r="K21" s="33">
        <f t="shared" si="0"/>
        <v>0</v>
      </c>
    </row>
    <row r="22" spans="1:11" ht="12.75">
      <c r="A22" s="34"/>
      <c r="K22" s="33">
        <f t="shared" si="0"/>
        <v>0</v>
      </c>
    </row>
    <row r="23" spans="1:11" ht="12.75">
      <c r="A23" s="34"/>
      <c r="K23" s="33">
        <f t="shared" si="0"/>
        <v>0</v>
      </c>
    </row>
    <row r="24" spans="1:11" ht="12.75">
      <c r="A24" s="34"/>
      <c r="K24" s="33">
        <f t="shared" si="0"/>
        <v>0</v>
      </c>
    </row>
    <row r="25" spans="1:11" ht="12.75">
      <c r="A25" s="34"/>
      <c r="K25" s="33">
        <f t="shared" si="0"/>
        <v>0</v>
      </c>
    </row>
    <row r="26" spans="1:11" ht="12.75">
      <c r="A26" s="34"/>
      <c r="K26" s="33">
        <f t="shared" si="0"/>
        <v>0</v>
      </c>
    </row>
    <row r="27" spans="1:11" ht="12.75">
      <c r="A27" s="34"/>
      <c r="K27" s="33">
        <f t="shared" si="0"/>
        <v>0</v>
      </c>
    </row>
    <row r="28" spans="1:11" ht="12.75">
      <c r="A28" s="34"/>
      <c r="J28" s="35"/>
      <c r="K28" s="33">
        <f t="shared" si="0"/>
        <v>0</v>
      </c>
    </row>
    <row r="29" spans="1:11" ht="12.75">
      <c r="A29" s="34"/>
      <c r="K29" s="33">
        <f t="shared" si="0"/>
        <v>0</v>
      </c>
    </row>
    <row r="30" spans="1:11" ht="12.75">
      <c r="A30" s="34"/>
      <c r="K30" s="33">
        <f t="shared" si="0"/>
        <v>0</v>
      </c>
    </row>
    <row r="31" spans="1:11" ht="12.75">
      <c r="A31" s="34"/>
      <c r="K31" s="33">
        <f t="shared" si="0"/>
        <v>0</v>
      </c>
    </row>
    <row r="32" spans="1:11" ht="12.75">
      <c r="A32" s="34"/>
      <c r="K32" s="33">
        <f t="shared" si="0"/>
        <v>0</v>
      </c>
    </row>
    <row r="33" spans="1:11" ht="12.75">
      <c r="A33" s="34"/>
      <c r="K33" s="33">
        <f t="shared" si="0"/>
        <v>0</v>
      </c>
    </row>
    <row r="34" spans="1:11" ht="12.75">
      <c r="A34" s="34"/>
      <c r="K34" s="33">
        <f t="shared" si="0"/>
        <v>0</v>
      </c>
    </row>
    <row r="35" spans="1:11" ht="12.75">
      <c r="A35" s="34"/>
      <c r="K35" s="33">
        <f t="shared" si="0"/>
        <v>0</v>
      </c>
    </row>
    <row r="36" spans="1:11" ht="12.75">
      <c r="A36" s="34"/>
      <c r="K36" s="33">
        <f t="shared" si="0"/>
        <v>0</v>
      </c>
    </row>
    <row r="37" spans="1:11" ht="12.75">
      <c r="A37" s="34"/>
      <c r="K37" s="33">
        <f t="shared" si="0"/>
        <v>0</v>
      </c>
    </row>
    <row r="38" spans="1:11" ht="12.75">
      <c r="A38" s="34"/>
      <c r="K38" s="33">
        <f t="shared" si="0"/>
        <v>0</v>
      </c>
    </row>
    <row r="39" spans="1:11" ht="12.75">
      <c r="A39" s="34"/>
      <c r="K39" s="33">
        <f t="shared" si="0"/>
        <v>0</v>
      </c>
    </row>
    <row r="40" spans="1:11" ht="12.75">
      <c r="A40" s="34"/>
      <c r="K40" s="33">
        <f t="shared" si="0"/>
        <v>0</v>
      </c>
    </row>
    <row r="41" spans="1:11" ht="12.75">
      <c r="A41" s="34"/>
      <c r="K41" s="33">
        <f t="shared" si="0"/>
        <v>0</v>
      </c>
    </row>
    <row r="42" spans="1:11" ht="12.75">
      <c r="A42" s="34"/>
      <c r="K42" s="33">
        <f t="shared" si="0"/>
        <v>0</v>
      </c>
    </row>
    <row r="43" spans="1:11" ht="12.75">
      <c r="A43" s="34"/>
      <c r="K43" s="33">
        <f t="shared" si="0"/>
        <v>0</v>
      </c>
    </row>
    <row r="44" spans="1:11" ht="12.75">
      <c r="A44" s="34"/>
      <c r="K44" s="33">
        <f t="shared" si="0"/>
        <v>0</v>
      </c>
    </row>
    <row r="45" spans="1:11" ht="12.75">
      <c r="A45" s="34"/>
      <c r="K45" s="33">
        <f t="shared" si="0"/>
        <v>0</v>
      </c>
    </row>
    <row r="46" spans="1:11" ht="12.75">
      <c r="A46" s="34"/>
      <c r="K46" s="33">
        <f t="shared" si="0"/>
        <v>0</v>
      </c>
    </row>
    <row r="47" spans="1:11" ht="12.75">
      <c r="A47" s="34"/>
      <c r="K47" s="33">
        <f t="shared" si="0"/>
        <v>0</v>
      </c>
    </row>
    <row r="48" spans="1:11" ht="12.75">
      <c r="A48" s="34"/>
      <c r="K48" s="33">
        <f t="shared" si="0"/>
        <v>0</v>
      </c>
    </row>
    <row r="49" spans="1:11" ht="12.75">
      <c r="A49" s="34"/>
      <c r="K49" s="33">
        <f t="shared" si="0"/>
        <v>0</v>
      </c>
    </row>
    <row r="50" spans="1:11" ht="12.75">
      <c r="A50" s="34"/>
      <c r="K50" s="33">
        <f t="shared" si="0"/>
        <v>0</v>
      </c>
    </row>
    <row r="51" spans="1:11" ht="12.75">
      <c r="A51" s="34"/>
      <c r="K51" s="33">
        <f t="shared" si="0"/>
        <v>0</v>
      </c>
    </row>
    <row r="52" spans="1:11" ht="12.75">
      <c r="A52" s="34"/>
      <c r="K52" s="33">
        <f t="shared" si="0"/>
        <v>0</v>
      </c>
    </row>
    <row r="53" spans="1:11" ht="12.75">
      <c r="A53" s="34"/>
      <c r="K53" s="33">
        <f t="shared" si="0"/>
        <v>0</v>
      </c>
    </row>
    <row r="54" spans="1:11" ht="12.75">
      <c r="A54" s="34"/>
      <c r="K54" s="33">
        <f t="shared" si="0"/>
        <v>0</v>
      </c>
    </row>
    <row r="55" spans="1:11" ht="12.75">
      <c r="A55" s="34"/>
      <c r="K55" s="33">
        <f t="shared" si="0"/>
        <v>0</v>
      </c>
    </row>
    <row r="56" spans="1:11" ht="12.75">
      <c r="A56" s="34"/>
      <c r="K56" s="33">
        <f t="shared" si="0"/>
        <v>0</v>
      </c>
    </row>
    <row r="57" spans="1:11" ht="12.75">
      <c r="A57" s="34"/>
      <c r="K57" s="33">
        <f t="shared" si="0"/>
        <v>0</v>
      </c>
    </row>
    <row r="58" spans="1:11" ht="12.75">
      <c r="A58" s="34"/>
      <c r="K58" s="33">
        <f t="shared" si="0"/>
        <v>0</v>
      </c>
    </row>
    <row r="59" spans="1:11" ht="12.75">
      <c r="A59" s="34"/>
      <c r="K59" s="33">
        <f t="shared" si="0"/>
        <v>0</v>
      </c>
    </row>
    <row r="60" spans="1:11" ht="12.75">
      <c r="A60" s="34"/>
      <c r="K60" s="33">
        <f t="shared" si="0"/>
        <v>0</v>
      </c>
    </row>
    <row r="61" spans="1:11" ht="12.75">
      <c r="A61" s="34"/>
      <c r="K61" s="33">
        <f t="shared" si="0"/>
        <v>0</v>
      </c>
    </row>
    <row r="62" spans="1:11" ht="12.75">
      <c r="A62" s="34"/>
      <c r="K62" s="33">
        <f t="shared" si="0"/>
        <v>0</v>
      </c>
    </row>
    <row r="63" spans="1:11" ht="12.75">
      <c r="A63" s="34"/>
      <c r="K63" s="33">
        <f t="shared" si="0"/>
        <v>0</v>
      </c>
    </row>
    <row r="64" spans="1:11" ht="12.75">
      <c r="A64" s="34"/>
      <c r="K64" s="33">
        <f t="shared" si="0"/>
        <v>0</v>
      </c>
    </row>
    <row r="65" spans="1:11" ht="12.75">
      <c r="A65" s="34"/>
      <c r="K65" s="33">
        <f t="shared" si="0"/>
        <v>0</v>
      </c>
    </row>
    <row r="66" spans="1:11" ht="12.75">
      <c r="A66" s="34"/>
      <c r="K66" s="33">
        <f t="shared" si="0"/>
        <v>0</v>
      </c>
    </row>
    <row r="67" spans="1:11" ht="12.75">
      <c r="A67" s="34"/>
      <c r="K67" s="33">
        <f t="shared" si="0"/>
        <v>0</v>
      </c>
    </row>
    <row r="68" spans="1:11" ht="12.75">
      <c r="A68" s="34"/>
      <c r="K68" s="33">
        <f t="shared" si="0"/>
        <v>0</v>
      </c>
    </row>
    <row r="69" spans="1:11" ht="12.75">
      <c r="A69" s="34"/>
      <c r="K69" s="33">
        <f t="shared" si="0"/>
        <v>0</v>
      </c>
    </row>
    <row r="70" spans="1:11" ht="12.75">
      <c r="A70" s="34"/>
      <c r="K70" s="33">
        <f t="shared" si="0"/>
        <v>0</v>
      </c>
    </row>
    <row r="71" spans="1:11" ht="12.75">
      <c r="A71" s="34"/>
      <c r="K71" s="33">
        <f t="shared" si="0"/>
        <v>0</v>
      </c>
    </row>
    <row r="72" spans="1:11" ht="12.75">
      <c r="A72" s="34"/>
      <c r="K72" s="33">
        <f t="shared" si="0"/>
        <v>0</v>
      </c>
    </row>
    <row r="73" spans="1:11" ht="12.75">
      <c r="A73" s="34"/>
      <c r="K73" s="33">
        <f t="shared" si="0"/>
        <v>0</v>
      </c>
    </row>
    <row r="74" spans="1:11" ht="12.75">
      <c r="A74" s="34"/>
      <c r="K74" s="33">
        <f t="shared" si="0"/>
        <v>0</v>
      </c>
    </row>
    <row r="75" spans="1:11" ht="12.75">
      <c r="A75" s="34"/>
      <c r="K75" s="33">
        <f t="shared" si="0"/>
        <v>0</v>
      </c>
    </row>
    <row r="76" spans="1:11" ht="12.75">
      <c r="A76" s="34"/>
      <c r="K76" s="33">
        <f t="shared" si="0"/>
        <v>0</v>
      </c>
    </row>
    <row r="77" spans="1:11" ht="12.75">
      <c r="A77" s="34"/>
      <c r="K77" s="33">
        <f t="shared" si="0"/>
        <v>0</v>
      </c>
    </row>
    <row r="78" spans="1:11" ht="12.75">
      <c r="A78" s="34"/>
      <c r="K78" s="33">
        <f t="shared" si="0"/>
        <v>0</v>
      </c>
    </row>
    <row r="79" spans="1:11" ht="12.75">
      <c r="A79" s="34"/>
      <c r="K79" s="33">
        <f t="shared" si="0"/>
        <v>0</v>
      </c>
    </row>
    <row r="80" spans="1:11" ht="12.75">
      <c r="A80" s="34"/>
      <c r="K80" s="33">
        <f t="shared" si="0"/>
        <v>0</v>
      </c>
    </row>
    <row r="81" spans="1:11" ht="12.75">
      <c r="A81" s="34"/>
      <c r="K81" s="33">
        <f t="shared" si="0"/>
        <v>0</v>
      </c>
    </row>
    <row r="82" spans="1:11" ht="12.75">
      <c r="A82" s="34"/>
      <c r="K82" s="33">
        <f t="shared" si="0"/>
        <v>0</v>
      </c>
    </row>
    <row r="83" spans="1:11" ht="12.75">
      <c r="A83" s="34"/>
      <c r="K83" s="33">
        <f t="shared" si="0"/>
        <v>0</v>
      </c>
    </row>
    <row r="84" spans="1:11" ht="12.75">
      <c r="A84" s="34"/>
      <c r="K84" s="33">
        <f t="shared" si="0"/>
        <v>0</v>
      </c>
    </row>
    <row r="85" spans="1:11" ht="12.75">
      <c r="A85" s="34"/>
      <c r="K85" s="33">
        <f t="shared" si="0"/>
        <v>0</v>
      </c>
    </row>
    <row r="86" spans="1:11" ht="12.75">
      <c r="A86" s="34"/>
      <c r="K86" s="33">
        <f t="shared" si="0"/>
        <v>0</v>
      </c>
    </row>
    <row r="87" spans="1:11" ht="12.75">
      <c r="A87" s="34"/>
      <c r="K87" s="33">
        <f t="shared" si="0"/>
        <v>0</v>
      </c>
    </row>
    <row r="88" spans="1:11" ht="12.75">
      <c r="A88" s="34"/>
      <c r="K88" s="33">
        <f t="shared" si="0"/>
        <v>0</v>
      </c>
    </row>
    <row r="89" spans="1:11" ht="12.75">
      <c r="A89" s="34"/>
      <c r="K89" s="33">
        <f t="shared" si="0"/>
        <v>0</v>
      </c>
    </row>
    <row r="90" spans="1:11" ht="12.75">
      <c r="A90" s="34"/>
      <c r="K90" s="33">
        <f t="shared" si="0"/>
        <v>0</v>
      </c>
    </row>
    <row r="91" spans="1:11" ht="12.75">
      <c r="A91" s="34"/>
      <c r="K91" s="33">
        <f t="shared" si="0"/>
        <v>0</v>
      </c>
    </row>
    <row r="92" spans="1:11" ht="12.75">
      <c r="A92" s="34"/>
      <c r="K92" s="33">
        <f t="shared" si="0"/>
        <v>0</v>
      </c>
    </row>
    <row r="93" spans="1:11" ht="12.75">
      <c r="A93" s="34"/>
      <c r="K93" s="33">
        <f t="shared" si="0"/>
        <v>0</v>
      </c>
    </row>
    <row r="94" spans="1:11" ht="12.75">
      <c r="A94" s="34"/>
      <c r="K94" s="33">
        <f t="shared" si="0"/>
        <v>0</v>
      </c>
    </row>
    <row r="95" spans="1:11" ht="12.75">
      <c r="A95" s="34"/>
      <c r="K95" s="33">
        <f t="shared" si="0"/>
        <v>0</v>
      </c>
    </row>
    <row r="96" spans="1:11" ht="12.75">
      <c r="A96" s="34"/>
      <c r="K96" s="33">
        <f t="shared" si="0"/>
        <v>0</v>
      </c>
    </row>
    <row r="97" spans="1:11" ht="12.75">
      <c r="A97" s="34"/>
      <c r="K97" s="33">
        <f t="shared" si="0"/>
        <v>0</v>
      </c>
    </row>
    <row r="98" spans="1:11" ht="12.75">
      <c r="A98" s="34"/>
      <c r="K98" s="33">
        <f t="shared" si="0"/>
        <v>0</v>
      </c>
    </row>
    <row r="99" spans="1:11" ht="12.75">
      <c r="A99" s="34"/>
      <c r="K99" s="33">
        <f t="shared" si="0"/>
        <v>0</v>
      </c>
    </row>
    <row r="100" spans="1:11" ht="12.75">
      <c r="A100" s="34"/>
      <c r="K100" s="33">
        <f t="shared" si="0"/>
        <v>0</v>
      </c>
    </row>
    <row r="101" spans="1:11" ht="12.75">
      <c r="A101" s="34"/>
      <c r="K101" s="33">
        <f t="shared" si="0"/>
        <v>0</v>
      </c>
    </row>
    <row r="102" spans="1:11" ht="12.75">
      <c r="A102" s="34"/>
      <c r="K102" s="33">
        <f t="shared" si="0"/>
        <v>0</v>
      </c>
    </row>
    <row r="103" spans="1:11" ht="12.75">
      <c r="A103" s="34"/>
      <c r="K103" s="33">
        <f t="shared" si="0"/>
        <v>0</v>
      </c>
    </row>
    <row r="104" spans="1:11" ht="12.75">
      <c r="A104" s="34"/>
      <c r="K104" s="33">
        <f t="shared" si="0"/>
        <v>0</v>
      </c>
    </row>
    <row r="105" spans="1:11" ht="12.75">
      <c r="A105" s="34"/>
      <c r="K105" s="33">
        <f t="shared" si="0"/>
        <v>0</v>
      </c>
    </row>
    <row r="106" spans="1:11" ht="12.75">
      <c r="A106" s="34"/>
      <c r="K106" s="33">
        <f t="shared" si="0"/>
        <v>0</v>
      </c>
    </row>
    <row r="107" spans="1:11" ht="12.75">
      <c r="A107" s="34"/>
      <c r="K107" s="33">
        <f t="shared" si="0"/>
        <v>0</v>
      </c>
    </row>
    <row r="108" spans="1:11" ht="12.75">
      <c r="A108" s="34"/>
      <c r="K108" s="33">
        <f t="shared" si="0"/>
        <v>0</v>
      </c>
    </row>
    <row r="109" spans="1:11" ht="12.75">
      <c r="A109" s="34"/>
      <c r="K109" s="33">
        <f t="shared" si="0"/>
        <v>0</v>
      </c>
    </row>
    <row r="110" spans="1:11" ht="12.75">
      <c r="A110" s="34"/>
      <c r="K110" s="33">
        <f t="shared" si="0"/>
        <v>0</v>
      </c>
    </row>
    <row r="111" spans="1:11" ht="12.75">
      <c r="A111" s="34"/>
      <c r="K111" s="33">
        <f t="shared" si="0"/>
        <v>0</v>
      </c>
    </row>
    <row r="112" spans="1:11" ht="12.75">
      <c r="A112" s="34"/>
      <c r="K112" s="33">
        <f t="shared" si="0"/>
        <v>0</v>
      </c>
    </row>
    <row r="113" spans="1:11" ht="12.75">
      <c r="A113" s="34"/>
      <c r="K113" s="33">
        <f t="shared" si="0"/>
        <v>0</v>
      </c>
    </row>
    <row r="114" spans="1:11" ht="12.75">
      <c r="A114" s="34"/>
      <c r="K114" s="33">
        <f t="shared" si="0"/>
        <v>0</v>
      </c>
    </row>
    <row r="115" spans="1:11" ht="12.75">
      <c r="A115" s="34"/>
      <c r="K115" s="33">
        <f t="shared" si="0"/>
        <v>0</v>
      </c>
    </row>
    <row r="116" spans="1:11" ht="12.75">
      <c r="A116" s="34"/>
      <c r="K116" s="33">
        <f t="shared" si="0"/>
        <v>0</v>
      </c>
    </row>
    <row r="117" spans="1:11" ht="12.75">
      <c r="A117" s="34"/>
      <c r="K117" s="33">
        <f t="shared" si="0"/>
        <v>0</v>
      </c>
    </row>
    <row r="118" spans="1:11" ht="12.75">
      <c r="A118" s="34"/>
      <c r="K118" s="33">
        <f t="shared" si="0"/>
        <v>0</v>
      </c>
    </row>
    <row r="119" spans="1:11" ht="12.75">
      <c r="A119" s="34"/>
      <c r="K119" s="33">
        <f t="shared" si="0"/>
        <v>0</v>
      </c>
    </row>
    <row r="120" spans="1:11" ht="12.75">
      <c r="A120" s="34"/>
      <c r="K120" s="33">
        <f t="shared" si="0"/>
        <v>0</v>
      </c>
    </row>
    <row r="121" spans="1:11" ht="12.75">
      <c r="A121" s="34"/>
      <c r="K121" s="33">
        <f t="shared" si="0"/>
        <v>0</v>
      </c>
    </row>
    <row r="122" spans="1:11" ht="12.75">
      <c r="A122" s="34"/>
      <c r="K122" s="33">
        <f t="shared" si="0"/>
        <v>0</v>
      </c>
    </row>
    <row r="123" spans="1:11" ht="12.75">
      <c r="A123" s="34"/>
      <c r="K123" s="33">
        <f t="shared" si="0"/>
        <v>0</v>
      </c>
    </row>
    <row r="124" spans="1:11" ht="12.75">
      <c r="A124" s="34"/>
      <c r="K124" s="33">
        <f t="shared" si="0"/>
        <v>0</v>
      </c>
    </row>
    <row r="125" spans="1:11" ht="12.75">
      <c r="A125" s="34"/>
      <c r="K125" s="33">
        <f t="shared" si="0"/>
        <v>0</v>
      </c>
    </row>
    <row r="126" spans="1:11" ht="12.75">
      <c r="A126" s="34"/>
      <c r="K126" s="33">
        <f t="shared" si="0"/>
        <v>0</v>
      </c>
    </row>
    <row r="127" spans="1:11" ht="12.75">
      <c r="A127" s="34"/>
      <c r="K127" s="33">
        <f t="shared" si="0"/>
        <v>0</v>
      </c>
    </row>
    <row r="128" spans="1:11" ht="12.75">
      <c r="A128" s="34"/>
      <c r="K128" s="33">
        <f t="shared" si="0"/>
        <v>0</v>
      </c>
    </row>
    <row r="129" spans="1:11" ht="12.75">
      <c r="A129" s="34"/>
      <c r="K129" s="33">
        <f t="shared" si="0"/>
        <v>0</v>
      </c>
    </row>
    <row r="130" spans="1:11" ht="12.75">
      <c r="A130" s="34"/>
      <c r="K130" s="33">
        <f t="shared" si="0"/>
        <v>0</v>
      </c>
    </row>
    <row r="131" spans="1:11" ht="12.75">
      <c r="A131" s="34"/>
      <c r="K131" s="33">
        <f t="shared" si="0"/>
        <v>0</v>
      </c>
    </row>
    <row r="132" spans="1:11" ht="12.75">
      <c r="A132" s="34"/>
      <c r="K132" s="33">
        <f t="shared" si="0"/>
        <v>0</v>
      </c>
    </row>
    <row r="133" spans="1:11" ht="12.75">
      <c r="A133" s="34"/>
      <c r="K133" s="33">
        <f t="shared" si="0"/>
        <v>0</v>
      </c>
    </row>
    <row r="134" spans="1:11" ht="12.75">
      <c r="A134" s="34"/>
      <c r="K134" s="33">
        <f t="shared" si="0"/>
        <v>0</v>
      </c>
    </row>
    <row r="135" spans="1:11" ht="12.75">
      <c r="A135" s="34"/>
      <c r="K135" s="33">
        <f t="shared" si="0"/>
        <v>0</v>
      </c>
    </row>
    <row r="136" spans="1:11" ht="12.75">
      <c r="A136" s="34"/>
      <c r="K136" s="33">
        <f t="shared" si="0"/>
        <v>0</v>
      </c>
    </row>
    <row r="137" spans="1:11" ht="12.75">
      <c r="A137" s="34"/>
      <c r="K137" s="33">
        <f t="shared" si="0"/>
        <v>0</v>
      </c>
    </row>
    <row r="138" spans="1:11" ht="12.75">
      <c r="A138" s="34"/>
      <c r="K138" s="33">
        <f t="shared" si="0"/>
        <v>0</v>
      </c>
    </row>
    <row r="139" spans="1:11" ht="12.75">
      <c r="A139" s="34"/>
      <c r="K139" s="33">
        <f t="shared" si="0"/>
        <v>0</v>
      </c>
    </row>
    <row r="140" spans="1:11" ht="12.75">
      <c r="A140" s="34"/>
      <c r="K140" s="33">
        <f t="shared" si="0"/>
        <v>0</v>
      </c>
    </row>
    <row r="141" spans="1:11" ht="12.75">
      <c r="A141" s="34"/>
      <c r="K141" s="33">
        <f t="shared" si="0"/>
        <v>0</v>
      </c>
    </row>
    <row r="142" spans="1:11" ht="12.75">
      <c r="A142" s="34"/>
      <c r="K142" s="33">
        <f t="shared" si="0"/>
        <v>0</v>
      </c>
    </row>
    <row r="143" spans="1:11" ht="12.75">
      <c r="A143" s="34"/>
      <c r="K143" s="33">
        <f t="shared" si="0"/>
        <v>0</v>
      </c>
    </row>
    <row r="144" spans="1:11" ht="12.75">
      <c r="A144" s="34"/>
      <c r="K144" s="33">
        <f t="shared" si="0"/>
        <v>0</v>
      </c>
    </row>
    <row r="145" spans="1:11" ht="12.75">
      <c r="A145" s="34"/>
      <c r="K145" s="33">
        <f t="shared" si="0"/>
        <v>0</v>
      </c>
    </row>
    <row r="146" spans="1:11" ht="12.75">
      <c r="A146" s="34"/>
      <c r="K146" s="33">
        <f t="shared" si="0"/>
        <v>0</v>
      </c>
    </row>
    <row r="147" spans="1:11" ht="12.75">
      <c r="A147" s="34"/>
      <c r="K147" s="33">
        <f t="shared" si="0"/>
        <v>0</v>
      </c>
    </row>
    <row r="148" spans="1:11" ht="12.75">
      <c r="A148" s="34"/>
      <c r="K148" s="33">
        <f t="shared" si="0"/>
        <v>0</v>
      </c>
    </row>
    <row r="149" spans="1:11" ht="12.75">
      <c r="A149" s="34"/>
      <c r="K149" s="33">
        <f t="shared" si="0"/>
        <v>0</v>
      </c>
    </row>
    <row r="150" spans="1:11" ht="12.75">
      <c r="A150" s="34"/>
      <c r="K150" s="33">
        <f t="shared" si="0"/>
        <v>0</v>
      </c>
    </row>
    <row r="151" spans="1:11" ht="12.75">
      <c r="A151" s="34"/>
      <c r="K151" s="33">
        <f t="shared" si="0"/>
        <v>0</v>
      </c>
    </row>
    <row r="152" spans="1:11" ht="12.75">
      <c r="A152" s="34"/>
      <c r="K152" s="33">
        <f t="shared" si="0"/>
        <v>0</v>
      </c>
    </row>
    <row r="153" spans="1:11" ht="12.75">
      <c r="A153" s="34"/>
      <c r="K153" s="33">
        <f t="shared" si="0"/>
        <v>0</v>
      </c>
    </row>
    <row r="154" spans="1:11" ht="12.75">
      <c r="A154" s="34"/>
      <c r="K154" s="33">
        <f t="shared" si="0"/>
        <v>0</v>
      </c>
    </row>
    <row r="155" spans="1:11" ht="12.75">
      <c r="A155" s="34"/>
      <c r="K155" s="33">
        <f t="shared" si="0"/>
        <v>0</v>
      </c>
    </row>
    <row r="156" spans="1:11" ht="12.75">
      <c r="A156" s="34"/>
      <c r="K156" s="33">
        <f t="shared" si="0"/>
        <v>0</v>
      </c>
    </row>
    <row r="157" spans="1:11" ht="12.75">
      <c r="A157" s="34"/>
      <c r="K157" s="33">
        <f t="shared" si="0"/>
        <v>0</v>
      </c>
    </row>
    <row r="158" spans="1:11" ht="12.75">
      <c r="A158" s="34"/>
      <c r="K158" s="33">
        <f t="shared" si="0"/>
        <v>0</v>
      </c>
    </row>
    <row r="159" spans="1:11" ht="12.75">
      <c r="A159" s="34"/>
      <c r="K159" s="33">
        <f t="shared" si="0"/>
        <v>0</v>
      </c>
    </row>
    <row r="160" spans="1:11" ht="12.75">
      <c r="A160" s="34"/>
      <c r="K160" s="33">
        <f t="shared" si="0"/>
        <v>0</v>
      </c>
    </row>
    <row r="161" spans="1:11" ht="12.75">
      <c r="A161" s="34"/>
      <c r="K161" s="33">
        <f t="shared" si="0"/>
        <v>0</v>
      </c>
    </row>
    <row r="162" spans="1:11" ht="12.75">
      <c r="A162" s="34"/>
      <c r="K162" s="33">
        <f t="shared" si="0"/>
        <v>0</v>
      </c>
    </row>
    <row r="163" spans="1:11" ht="12.75">
      <c r="A163" s="34"/>
      <c r="K163" s="33">
        <f t="shared" si="0"/>
        <v>0</v>
      </c>
    </row>
    <row r="164" spans="1:11" ht="12.75">
      <c r="A164" s="34"/>
      <c r="K164" s="33">
        <f t="shared" si="0"/>
        <v>0</v>
      </c>
    </row>
    <row r="165" spans="1:11" ht="12.75">
      <c r="A165" s="34"/>
      <c r="K165" s="33">
        <f t="shared" si="0"/>
        <v>0</v>
      </c>
    </row>
    <row r="166" spans="1:11" ht="12.75">
      <c r="A166" s="34"/>
      <c r="K166" s="33">
        <f t="shared" si="0"/>
        <v>0</v>
      </c>
    </row>
    <row r="167" spans="1:11" ht="12.75">
      <c r="A167" s="34"/>
      <c r="K167" s="33">
        <f t="shared" si="0"/>
        <v>0</v>
      </c>
    </row>
    <row r="168" spans="1:11" ht="12.75">
      <c r="A168" s="34"/>
      <c r="K168" s="33">
        <f t="shared" si="0"/>
        <v>0</v>
      </c>
    </row>
    <row r="169" spans="1:11" ht="12.75">
      <c r="A169" s="34"/>
      <c r="K169" s="33">
        <f t="shared" si="0"/>
        <v>0</v>
      </c>
    </row>
    <row r="170" spans="1:11" ht="12.75">
      <c r="A170" s="34"/>
      <c r="K170" s="33">
        <f t="shared" si="0"/>
        <v>0</v>
      </c>
    </row>
    <row r="171" spans="1:11" ht="12.75">
      <c r="A171" s="34"/>
      <c r="K171" s="33">
        <f t="shared" si="0"/>
        <v>0</v>
      </c>
    </row>
    <row r="172" spans="1:11" ht="12.75">
      <c r="A172" s="34"/>
      <c r="K172" s="33">
        <f t="shared" si="0"/>
        <v>0</v>
      </c>
    </row>
    <row r="173" spans="1:11" ht="12.75">
      <c r="A173" s="34"/>
      <c r="K173" s="33">
        <f t="shared" si="0"/>
        <v>0</v>
      </c>
    </row>
    <row r="174" spans="1:11" ht="12.75">
      <c r="A174" s="34"/>
      <c r="K174" s="33">
        <f t="shared" si="0"/>
        <v>0</v>
      </c>
    </row>
    <row r="175" spans="1:11" ht="12.75">
      <c r="A175" s="34"/>
      <c r="K175" s="33">
        <f t="shared" si="0"/>
        <v>0</v>
      </c>
    </row>
    <row r="176" spans="1:11" ht="12.75">
      <c r="A176" s="34"/>
      <c r="K176" s="33">
        <f t="shared" si="0"/>
        <v>0</v>
      </c>
    </row>
    <row r="177" spans="1:11" ht="12.75">
      <c r="A177" s="34"/>
      <c r="K177" s="33">
        <f t="shared" si="0"/>
        <v>0</v>
      </c>
    </row>
    <row r="178" spans="1:11" ht="12.75">
      <c r="A178" s="34"/>
      <c r="K178" s="33">
        <f t="shared" si="0"/>
        <v>0</v>
      </c>
    </row>
    <row r="179" spans="1:11" ht="12.75">
      <c r="A179" s="34"/>
      <c r="K179" s="33">
        <f t="shared" si="0"/>
        <v>0</v>
      </c>
    </row>
    <row r="180" spans="1:11" ht="12.75">
      <c r="A180" s="34"/>
      <c r="K180" s="33">
        <f t="shared" si="0"/>
        <v>0</v>
      </c>
    </row>
    <row r="181" spans="1:11" ht="12.75">
      <c r="A181" s="34"/>
      <c r="K181" s="33">
        <f t="shared" si="0"/>
        <v>0</v>
      </c>
    </row>
    <row r="182" spans="1:11" ht="12.75">
      <c r="A182" s="34"/>
      <c r="K182" s="33">
        <f t="shared" si="0"/>
        <v>0</v>
      </c>
    </row>
    <row r="183" spans="1:11" ht="12.75">
      <c r="A183" s="34"/>
      <c r="K183" s="33">
        <f t="shared" si="0"/>
        <v>0</v>
      </c>
    </row>
    <row r="184" spans="1:11" ht="12.75">
      <c r="A184" s="34"/>
      <c r="K184" s="33">
        <f t="shared" si="0"/>
        <v>0</v>
      </c>
    </row>
    <row r="185" spans="1:11" ht="12.75">
      <c r="A185" s="34"/>
      <c r="K185" s="33">
        <f t="shared" si="0"/>
        <v>0</v>
      </c>
    </row>
    <row r="186" spans="1:11" ht="12.75">
      <c r="A186" s="34"/>
      <c r="K186" s="33">
        <f t="shared" si="0"/>
        <v>0</v>
      </c>
    </row>
    <row r="187" spans="1:11" ht="12.75">
      <c r="A187" s="34"/>
      <c r="K187" s="33">
        <f t="shared" si="0"/>
        <v>0</v>
      </c>
    </row>
    <row r="188" spans="1:11" ht="12.75">
      <c r="A188" s="34"/>
      <c r="K188" s="33">
        <f t="shared" si="0"/>
        <v>0</v>
      </c>
    </row>
    <row r="189" spans="1:11" ht="12.75">
      <c r="A189" s="34"/>
      <c r="K189" s="33">
        <f t="shared" si="0"/>
        <v>0</v>
      </c>
    </row>
    <row r="190" spans="1:11" ht="12.75">
      <c r="A190" s="34"/>
      <c r="K190" s="33">
        <f t="shared" si="0"/>
        <v>0</v>
      </c>
    </row>
    <row r="191" spans="1:11" ht="12.75">
      <c r="A191" s="34"/>
      <c r="K191" s="33">
        <f t="shared" si="0"/>
        <v>0</v>
      </c>
    </row>
    <row r="192" spans="1:11" ht="12.75">
      <c r="A192" s="34"/>
      <c r="K192" s="33">
        <f t="shared" si="0"/>
        <v>0</v>
      </c>
    </row>
    <row r="193" spans="1:11" ht="12.75">
      <c r="A193" s="34"/>
      <c r="K193" s="33">
        <f t="shared" si="0"/>
        <v>0</v>
      </c>
    </row>
    <row r="194" spans="1:11" ht="12.75">
      <c r="A194" s="34"/>
      <c r="K194" s="33">
        <f t="shared" si="0"/>
        <v>0</v>
      </c>
    </row>
    <row r="195" spans="1:11" ht="12.75">
      <c r="A195" s="34"/>
      <c r="K195" s="33">
        <f t="shared" si="0"/>
        <v>0</v>
      </c>
    </row>
    <row r="196" spans="1:11" ht="12.75">
      <c r="A196" s="34"/>
      <c r="K196" s="33">
        <f t="shared" si="0"/>
        <v>0</v>
      </c>
    </row>
    <row r="197" spans="1:11" ht="12.75">
      <c r="A197" s="34"/>
      <c r="K197" s="33">
        <f t="shared" si="0"/>
        <v>0</v>
      </c>
    </row>
    <row r="198" spans="1:11" ht="12.75">
      <c r="A198" s="34"/>
      <c r="K198" s="33">
        <f t="shared" si="0"/>
        <v>0</v>
      </c>
    </row>
    <row r="199" spans="1:11" ht="12.75">
      <c r="A199" s="34"/>
      <c r="K199" s="33">
        <f t="shared" si="0"/>
        <v>0</v>
      </c>
    </row>
    <row r="200" spans="1:11" ht="12.75">
      <c r="A200" s="34"/>
      <c r="K200" s="33">
        <f t="shared" si="0"/>
        <v>0</v>
      </c>
    </row>
    <row r="201" spans="1:11" ht="12.75">
      <c r="A201" s="34"/>
      <c r="K201" s="33">
        <f t="shared" si="0"/>
        <v>0</v>
      </c>
    </row>
    <row r="202" spans="1:11" ht="12.75">
      <c r="A202" s="34"/>
      <c r="K202" s="33">
        <f t="shared" si="0"/>
        <v>0</v>
      </c>
    </row>
    <row r="203" spans="1:11" ht="12.75">
      <c r="A203" s="34"/>
      <c r="K203" s="33">
        <f t="shared" si="0"/>
        <v>0</v>
      </c>
    </row>
    <row r="204" spans="1:11" ht="12.75">
      <c r="A204" s="34"/>
      <c r="K204" s="33">
        <f t="shared" si="0"/>
        <v>0</v>
      </c>
    </row>
    <row r="205" spans="1:11" ht="12.75">
      <c r="A205" s="34"/>
      <c r="K205" s="33">
        <f t="shared" si="0"/>
        <v>0</v>
      </c>
    </row>
    <row r="206" spans="1:11" ht="12.75">
      <c r="A206" s="34"/>
      <c r="K206" s="33">
        <f t="shared" si="0"/>
        <v>0</v>
      </c>
    </row>
    <row r="207" spans="1:11" ht="12.75">
      <c r="A207" s="34"/>
      <c r="K207" s="33">
        <f t="shared" si="0"/>
        <v>0</v>
      </c>
    </row>
    <row r="208" spans="1:11" ht="12.75">
      <c r="A208" s="34"/>
      <c r="K208" s="33">
        <f t="shared" si="0"/>
        <v>0</v>
      </c>
    </row>
    <row r="209" spans="1:11" ht="12.75">
      <c r="A209" s="34"/>
      <c r="K209" s="33">
        <f t="shared" si="0"/>
        <v>0</v>
      </c>
    </row>
    <row r="210" spans="1:11" ht="12.75">
      <c r="A210" s="34"/>
      <c r="K210" s="33">
        <f t="shared" si="0"/>
        <v>0</v>
      </c>
    </row>
    <row r="211" spans="1:11" ht="12.75">
      <c r="A211" s="34"/>
      <c r="K211" s="33">
        <f t="shared" si="0"/>
        <v>0</v>
      </c>
    </row>
    <row r="212" spans="1:11" ht="12.75">
      <c r="A212" s="34"/>
      <c r="K212" s="33">
        <f t="shared" si="0"/>
        <v>0</v>
      </c>
    </row>
    <row r="213" spans="1:11" ht="12.75">
      <c r="A213" s="34"/>
      <c r="K213" s="33">
        <f t="shared" si="0"/>
        <v>0</v>
      </c>
    </row>
    <row r="214" spans="1:11" ht="12.75">
      <c r="A214" s="34"/>
      <c r="K214" s="33">
        <f t="shared" si="0"/>
        <v>0</v>
      </c>
    </row>
    <row r="215" spans="1:11" ht="12.75">
      <c r="A215" s="34"/>
      <c r="K215" s="33">
        <f t="shared" si="0"/>
        <v>0</v>
      </c>
    </row>
    <row r="216" spans="1:11" ht="12.75">
      <c r="A216" s="34"/>
      <c r="K216" s="33">
        <f t="shared" si="0"/>
        <v>0</v>
      </c>
    </row>
    <row r="217" spans="1:11" ht="12.75">
      <c r="A217" s="34"/>
      <c r="K217" s="33">
        <f t="shared" si="0"/>
        <v>0</v>
      </c>
    </row>
    <row r="218" spans="1:11" ht="12.75">
      <c r="A218" s="34"/>
      <c r="K218" s="33">
        <f t="shared" si="0"/>
        <v>0</v>
      </c>
    </row>
    <row r="219" spans="1:11" ht="12.75">
      <c r="A219" s="34"/>
      <c r="K219" s="33">
        <f t="shared" si="0"/>
        <v>0</v>
      </c>
    </row>
    <row r="220" spans="1:11" ht="12.75">
      <c r="A220" s="34"/>
      <c r="K220" s="33">
        <f t="shared" si="0"/>
        <v>0</v>
      </c>
    </row>
    <row r="221" spans="1:11" ht="12.75">
      <c r="A221" s="34"/>
      <c r="K221" s="33">
        <f t="shared" si="0"/>
        <v>0</v>
      </c>
    </row>
    <row r="222" spans="1:11" ht="12.75">
      <c r="A222" s="34"/>
      <c r="K222" s="33">
        <f t="shared" si="0"/>
        <v>0</v>
      </c>
    </row>
    <row r="223" spans="1:11" ht="12.75">
      <c r="A223" s="34"/>
      <c r="K223" s="33">
        <f t="shared" si="0"/>
        <v>0</v>
      </c>
    </row>
    <row r="224" spans="1:11" ht="12.75">
      <c r="A224" s="34"/>
      <c r="K224" s="33">
        <f t="shared" si="0"/>
        <v>0</v>
      </c>
    </row>
    <row r="225" spans="1:11" ht="12.75">
      <c r="A225" s="34"/>
      <c r="K225" s="33">
        <f t="shared" si="0"/>
        <v>0</v>
      </c>
    </row>
    <row r="226" spans="1:11" ht="12.75">
      <c r="A226" s="34"/>
      <c r="K226" s="33">
        <f t="shared" si="0"/>
        <v>0</v>
      </c>
    </row>
    <row r="227" spans="1:11" ht="12.75">
      <c r="A227" s="34"/>
      <c r="K227" s="33">
        <f t="shared" si="0"/>
        <v>0</v>
      </c>
    </row>
    <row r="228" spans="1:11" ht="12.75">
      <c r="A228" s="34"/>
      <c r="K228" s="33">
        <f t="shared" si="0"/>
        <v>0</v>
      </c>
    </row>
    <row r="229" spans="1:11" ht="12.75">
      <c r="A229" s="34"/>
      <c r="K229" s="33">
        <f t="shared" si="0"/>
        <v>0</v>
      </c>
    </row>
    <row r="230" spans="1:11" ht="12.75">
      <c r="A230" s="34"/>
      <c r="K230" s="33">
        <f t="shared" si="0"/>
        <v>0</v>
      </c>
    </row>
    <row r="231" spans="1:11" ht="12.75">
      <c r="A231" s="34"/>
      <c r="K231" s="33">
        <f t="shared" si="0"/>
        <v>0</v>
      </c>
    </row>
    <row r="232" spans="1:11" ht="12.75">
      <c r="A232" s="34"/>
      <c r="K232" s="33">
        <f t="shared" si="0"/>
        <v>0</v>
      </c>
    </row>
    <row r="233" spans="1:11" ht="12.75">
      <c r="A233" s="34"/>
      <c r="K233" s="33">
        <f t="shared" si="0"/>
        <v>0</v>
      </c>
    </row>
    <row r="234" spans="1:11" ht="12.75">
      <c r="A234" s="34"/>
      <c r="K234" s="33">
        <f t="shared" si="0"/>
        <v>0</v>
      </c>
    </row>
    <row r="235" spans="1:11" ht="12.75">
      <c r="A235" s="34"/>
      <c r="K235" s="33">
        <f t="shared" si="0"/>
        <v>0</v>
      </c>
    </row>
    <row r="236" spans="1:11" ht="12.75">
      <c r="A236" s="34"/>
      <c r="K236" s="33">
        <f t="shared" si="0"/>
        <v>0</v>
      </c>
    </row>
    <row r="237" spans="1:11" ht="12.75">
      <c r="A237" s="34"/>
      <c r="K237" s="33">
        <f t="shared" si="0"/>
        <v>0</v>
      </c>
    </row>
    <row r="238" spans="1:11" ht="12.75">
      <c r="A238" s="34"/>
      <c r="K238" s="33">
        <f t="shared" si="0"/>
        <v>0</v>
      </c>
    </row>
    <row r="239" spans="1:11" ht="12.75">
      <c r="A239" s="34"/>
      <c r="K239" s="33">
        <f t="shared" si="0"/>
        <v>0</v>
      </c>
    </row>
    <row r="240" spans="1:11" ht="12.75">
      <c r="A240" s="34"/>
      <c r="K240" s="33">
        <f t="shared" si="0"/>
        <v>0</v>
      </c>
    </row>
    <row r="241" spans="1:11" ht="12.75">
      <c r="A241" s="34"/>
      <c r="K241" s="33">
        <f t="shared" si="0"/>
        <v>0</v>
      </c>
    </row>
    <row r="242" spans="1:11" ht="12.75">
      <c r="A242" s="34"/>
      <c r="K242" s="33">
        <f t="shared" si="0"/>
        <v>0</v>
      </c>
    </row>
    <row r="243" spans="1:11" ht="12.75">
      <c r="A243" s="34"/>
      <c r="K243" s="33">
        <f t="shared" si="0"/>
        <v>0</v>
      </c>
    </row>
    <row r="244" spans="1:11" ht="12.75">
      <c r="A244" s="34"/>
      <c r="K244" s="33">
        <f t="shared" si="0"/>
        <v>0</v>
      </c>
    </row>
    <row r="245" spans="1:11" ht="12.75">
      <c r="A245" s="34"/>
      <c r="K245" s="33">
        <f t="shared" si="0"/>
        <v>0</v>
      </c>
    </row>
    <row r="246" spans="1:11" ht="12.75">
      <c r="A246" s="34"/>
      <c r="K246" s="33">
        <f t="shared" si="0"/>
        <v>0</v>
      </c>
    </row>
    <row r="247" spans="1:11" ht="12.75">
      <c r="A247" s="34"/>
      <c r="K247" s="33">
        <f t="shared" si="0"/>
        <v>0</v>
      </c>
    </row>
    <row r="248" spans="1:11" ht="12.75">
      <c r="A248" s="34"/>
      <c r="K248" s="33">
        <f t="shared" si="0"/>
        <v>0</v>
      </c>
    </row>
    <row r="249" spans="1:11" ht="12.75">
      <c r="A249" s="34"/>
      <c r="K249" s="33">
        <f t="shared" si="0"/>
        <v>0</v>
      </c>
    </row>
    <row r="250" spans="1:11" ht="12.75">
      <c r="A250" s="34"/>
      <c r="K250" s="33">
        <f t="shared" si="0"/>
        <v>0</v>
      </c>
    </row>
    <row r="251" spans="1:11" ht="12.75">
      <c r="A251" s="34"/>
      <c r="K251" s="33">
        <f t="shared" si="0"/>
        <v>0</v>
      </c>
    </row>
    <row r="252" spans="1:11" ht="12.75">
      <c r="A252" s="34"/>
      <c r="K252" s="33">
        <f t="shared" si="0"/>
        <v>0</v>
      </c>
    </row>
    <row r="253" spans="1:11" ht="12.75">
      <c r="A253" s="34"/>
      <c r="K253" s="33">
        <f t="shared" si="0"/>
        <v>0</v>
      </c>
    </row>
    <row r="254" spans="1:11" ht="12.75">
      <c r="A254" s="34"/>
      <c r="K254" s="33">
        <f t="shared" si="0"/>
        <v>0</v>
      </c>
    </row>
    <row r="255" spans="1:11" ht="12.75">
      <c r="A255" s="34"/>
      <c r="K255" s="33">
        <f t="shared" si="0"/>
        <v>0</v>
      </c>
    </row>
    <row r="256" spans="1:11" ht="12.75">
      <c r="A256" s="34"/>
      <c r="K256" s="33">
        <f t="shared" si="0"/>
        <v>0</v>
      </c>
    </row>
    <row r="257" spans="1:11" ht="12.75">
      <c r="A257" s="34"/>
      <c r="K257" s="33">
        <f t="shared" si="0"/>
        <v>0</v>
      </c>
    </row>
    <row r="258" spans="1:11" ht="12.75">
      <c r="A258" s="34"/>
      <c r="K258" s="33">
        <f t="shared" si="0"/>
        <v>0</v>
      </c>
    </row>
    <row r="259" spans="1:11" ht="12.75">
      <c r="A259" s="34"/>
      <c r="K259" s="33">
        <f t="shared" si="0"/>
        <v>0</v>
      </c>
    </row>
    <row r="260" spans="1:11" ht="12.75">
      <c r="A260" s="34"/>
      <c r="K260" s="33">
        <f t="shared" si="0"/>
        <v>0</v>
      </c>
    </row>
    <row r="261" spans="1:11" ht="12.75">
      <c r="A261" s="34"/>
      <c r="K261" s="33">
        <f t="shared" si="0"/>
        <v>0</v>
      </c>
    </row>
    <row r="262" spans="1:11" ht="12.75">
      <c r="A262" s="34"/>
      <c r="K262" s="33">
        <f t="shared" si="0"/>
        <v>0</v>
      </c>
    </row>
    <row r="263" spans="1:11" ht="12.75">
      <c r="A263" s="34"/>
      <c r="K263" s="33">
        <f t="shared" si="0"/>
        <v>0</v>
      </c>
    </row>
    <row r="264" spans="1:11" ht="12.75">
      <c r="A264" s="34"/>
      <c r="K264" s="33">
        <f t="shared" si="0"/>
        <v>0</v>
      </c>
    </row>
    <row r="265" spans="1:11" ht="12.75">
      <c r="A265" s="34"/>
      <c r="K265" s="33">
        <f t="shared" si="0"/>
        <v>0</v>
      </c>
    </row>
    <row r="266" spans="1:11" ht="12.75">
      <c r="A266" s="34"/>
      <c r="K266" s="33">
        <f t="shared" si="0"/>
        <v>0</v>
      </c>
    </row>
    <row r="267" spans="1:11" ht="12.75">
      <c r="A267" s="34"/>
      <c r="K267" s="33">
        <f t="shared" si="0"/>
        <v>0</v>
      </c>
    </row>
    <row r="268" spans="1:11" ht="12.75">
      <c r="A268" s="34"/>
      <c r="K268" s="33">
        <f t="shared" si="0"/>
        <v>0</v>
      </c>
    </row>
    <row r="269" spans="1:11" ht="12.75">
      <c r="A269" s="34"/>
      <c r="K269" s="33">
        <f t="shared" si="0"/>
        <v>0</v>
      </c>
    </row>
    <row r="270" spans="1:11" ht="12.75">
      <c r="A270" s="34"/>
      <c r="K270" s="33">
        <f t="shared" si="0"/>
        <v>0</v>
      </c>
    </row>
    <row r="271" spans="1:11" ht="12.75">
      <c r="A271" s="34"/>
      <c r="K271" s="33">
        <f t="shared" si="0"/>
        <v>0</v>
      </c>
    </row>
    <row r="272" spans="1:11" ht="12.75">
      <c r="A272" s="34"/>
      <c r="K272" s="33">
        <f t="shared" si="0"/>
        <v>0</v>
      </c>
    </row>
    <row r="273" spans="1:11" ht="12.75">
      <c r="A273" s="34"/>
      <c r="K273" s="33">
        <f t="shared" si="0"/>
        <v>0</v>
      </c>
    </row>
    <row r="274" spans="1:11" ht="12.75">
      <c r="A274" s="34"/>
      <c r="K274" s="33">
        <f t="shared" si="0"/>
        <v>0</v>
      </c>
    </row>
    <row r="275" spans="1:11" ht="12.75">
      <c r="A275" s="34"/>
      <c r="K275" s="33">
        <f t="shared" si="0"/>
        <v>0</v>
      </c>
    </row>
    <row r="276" spans="1:11" ht="12.75">
      <c r="A276" s="34"/>
      <c r="K276" s="33">
        <f t="shared" si="0"/>
        <v>0</v>
      </c>
    </row>
    <row r="277" spans="1:11" ht="12.75">
      <c r="A277" s="34"/>
      <c r="K277" s="33">
        <f t="shared" si="0"/>
        <v>0</v>
      </c>
    </row>
    <row r="278" spans="1:11" ht="12.75">
      <c r="A278" s="34"/>
      <c r="K278" s="33">
        <f t="shared" si="0"/>
        <v>0</v>
      </c>
    </row>
    <row r="279" spans="1:11" ht="12.75">
      <c r="A279" s="34"/>
      <c r="K279" s="33">
        <f t="shared" si="0"/>
        <v>0</v>
      </c>
    </row>
    <row r="280" spans="1:11" ht="12.75">
      <c r="A280" s="34"/>
      <c r="K280" s="33">
        <f t="shared" si="0"/>
        <v>0</v>
      </c>
    </row>
    <row r="281" spans="1:11" ht="12.75">
      <c r="A281" s="34"/>
      <c r="K281" s="33">
        <f t="shared" si="0"/>
        <v>0</v>
      </c>
    </row>
    <row r="282" spans="1:11" ht="12.75">
      <c r="A282" s="34"/>
      <c r="K282" s="33">
        <f t="shared" si="0"/>
        <v>0</v>
      </c>
    </row>
    <row r="283" spans="1:11" ht="12.75">
      <c r="A283" s="34"/>
      <c r="K283" s="33">
        <f t="shared" si="0"/>
        <v>0</v>
      </c>
    </row>
    <row r="284" spans="1:11" ht="12.75">
      <c r="A284" s="34"/>
      <c r="K284" s="33">
        <f t="shared" si="0"/>
        <v>0</v>
      </c>
    </row>
    <row r="285" spans="1:11" ht="12.75">
      <c r="A285" s="34"/>
      <c r="K285" s="33">
        <f t="shared" si="0"/>
        <v>0</v>
      </c>
    </row>
    <row r="286" spans="1:11" ht="12.75">
      <c r="A286" s="34"/>
      <c r="K286" s="33">
        <f t="shared" si="0"/>
        <v>0</v>
      </c>
    </row>
    <row r="287" spans="1:11" ht="12.75">
      <c r="A287" s="34"/>
      <c r="K287" s="33">
        <f t="shared" si="0"/>
        <v>0</v>
      </c>
    </row>
    <row r="288" spans="1:11" ht="12.75">
      <c r="A288" s="34"/>
      <c r="K288" s="33">
        <f t="shared" si="0"/>
        <v>0</v>
      </c>
    </row>
    <row r="289" spans="1:11" ht="12.75">
      <c r="A289" s="34"/>
      <c r="K289" s="33">
        <f t="shared" si="0"/>
        <v>0</v>
      </c>
    </row>
    <row r="290" spans="1:11" ht="12.75">
      <c r="A290" s="34"/>
      <c r="K290" s="33">
        <f t="shared" si="0"/>
        <v>0</v>
      </c>
    </row>
    <row r="291" spans="1:11" ht="12.75">
      <c r="A291" s="34"/>
      <c r="K291" s="33">
        <f t="shared" si="0"/>
        <v>0</v>
      </c>
    </row>
    <row r="292" spans="1:11" ht="12.75">
      <c r="A292" s="34"/>
      <c r="K292" s="33">
        <f t="shared" si="0"/>
        <v>0</v>
      </c>
    </row>
    <row r="293" spans="1:11" ht="12.75">
      <c r="A293" s="34"/>
      <c r="K293" s="33">
        <f t="shared" si="0"/>
        <v>0</v>
      </c>
    </row>
    <row r="294" spans="1:11" ht="12.75">
      <c r="A294" s="34"/>
      <c r="K294" s="33">
        <f t="shared" si="0"/>
        <v>0</v>
      </c>
    </row>
    <row r="295" spans="1:11" ht="12.75">
      <c r="A295" s="34"/>
      <c r="K295" s="33">
        <f t="shared" si="0"/>
        <v>0</v>
      </c>
    </row>
    <row r="296" spans="1:11" ht="12.75">
      <c r="A296" s="34"/>
      <c r="K296" s="33">
        <f t="shared" si="0"/>
        <v>0</v>
      </c>
    </row>
    <row r="297" spans="1:11" ht="12.75">
      <c r="A297" s="34"/>
      <c r="K297" s="33">
        <f t="shared" si="0"/>
        <v>0</v>
      </c>
    </row>
    <row r="298" spans="1:11" ht="12.75">
      <c r="A298" s="34"/>
      <c r="K298" s="33">
        <f t="shared" si="0"/>
        <v>0</v>
      </c>
    </row>
    <row r="299" spans="1:11" ht="12.75">
      <c r="A299" s="34"/>
      <c r="K299" s="33">
        <f t="shared" si="0"/>
        <v>0</v>
      </c>
    </row>
    <row r="300" spans="1:11" ht="12.75">
      <c r="A300" s="34"/>
      <c r="K300" s="33">
        <f t="shared" si="0"/>
        <v>0</v>
      </c>
    </row>
    <row r="301" spans="1:11" ht="12.75">
      <c r="A301" s="34"/>
      <c r="K301" s="33">
        <f t="shared" si="0"/>
        <v>0</v>
      </c>
    </row>
    <row r="302" spans="1:11" ht="12.75">
      <c r="A302" s="34"/>
      <c r="K302" s="33">
        <f t="shared" si="0"/>
        <v>0</v>
      </c>
    </row>
    <row r="303" spans="1:11" ht="12.75">
      <c r="A303" s="34"/>
      <c r="K303" s="33">
        <f t="shared" si="0"/>
        <v>0</v>
      </c>
    </row>
    <row r="304" spans="1:11" ht="12.75">
      <c r="A304" s="34"/>
      <c r="K304" s="33">
        <f t="shared" si="0"/>
        <v>0</v>
      </c>
    </row>
    <row r="305" spans="1:11" ht="12.75">
      <c r="A305" s="34"/>
      <c r="K305" s="33">
        <f t="shared" si="0"/>
        <v>0</v>
      </c>
    </row>
    <row r="306" spans="1:11" ht="12.75">
      <c r="A306" s="34"/>
      <c r="K306" s="33">
        <f t="shared" si="0"/>
        <v>0</v>
      </c>
    </row>
    <row r="307" spans="1:11" ht="12.75">
      <c r="A307" s="34"/>
      <c r="K307" s="33">
        <f t="shared" si="0"/>
        <v>0</v>
      </c>
    </row>
    <row r="308" spans="1:11" ht="12.75">
      <c r="A308" s="34"/>
      <c r="K308" s="33">
        <f t="shared" si="0"/>
        <v>0</v>
      </c>
    </row>
    <row r="309" spans="1:11" ht="12.75">
      <c r="A309" s="34"/>
      <c r="K309" s="33">
        <f t="shared" si="0"/>
        <v>0</v>
      </c>
    </row>
    <row r="310" spans="1:11" ht="12.75">
      <c r="A310" s="34"/>
      <c r="K310" s="33">
        <f t="shared" si="0"/>
        <v>0</v>
      </c>
    </row>
    <row r="311" spans="1:11" ht="12.75">
      <c r="A311" s="34"/>
      <c r="K311" s="33">
        <f t="shared" si="0"/>
        <v>0</v>
      </c>
    </row>
    <row r="312" spans="1:11" ht="12.75">
      <c r="A312" s="34"/>
      <c r="K312" s="33">
        <f t="shared" si="0"/>
        <v>0</v>
      </c>
    </row>
    <row r="313" spans="1:11" ht="12.75">
      <c r="A313" s="34"/>
      <c r="K313" s="33">
        <f t="shared" si="0"/>
        <v>0</v>
      </c>
    </row>
    <row r="314" spans="1:11" ht="12.75">
      <c r="A314" s="34"/>
      <c r="K314" s="33">
        <f t="shared" si="0"/>
        <v>0</v>
      </c>
    </row>
    <row r="315" spans="1:11" ht="12.75">
      <c r="A315" s="34"/>
      <c r="K315" s="33">
        <f t="shared" si="0"/>
        <v>0</v>
      </c>
    </row>
    <row r="316" spans="1:11" ht="12.75">
      <c r="A316" s="34"/>
      <c r="K316" s="33">
        <f t="shared" si="0"/>
        <v>0</v>
      </c>
    </row>
    <row r="317" spans="1:11" ht="12.75">
      <c r="A317" s="34"/>
      <c r="K317" s="33">
        <f t="shared" si="0"/>
        <v>0</v>
      </c>
    </row>
    <row r="318" spans="1:11" ht="12.75">
      <c r="A318" s="34"/>
      <c r="K318" s="33">
        <f t="shared" si="0"/>
        <v>0</v>
      </c>
    </row>
    <row r="319" spans="1:11" ht="12.75">
      <c r="A319" s="34"/>
      <c r="K319" s="33">
        <f t="shared" si="0"/>
        <v>0</v>
      </c>
    </row>
    <row r="320" spans="1:11" ht="12.75">
      <c r="A320" s="34"/>
      <c r="K320" s="33">
        <f t="shared" si="0"/>
        <v>0</v>
      </c>
    </row>
    <row r="321" spans="1:11" ht="12.75">
      <c r="A321" s="34"/>
      <c r="K321" s="33">
        <f t="shared" si="0"/>
        <v>0</v>
      </c>
    </row>
    <row r="322" spans="1:11" ht="12.75">
      <c r="A322" s="34"/>
      <c r="K322" s="33">
        <f t="shared" si="0"/>
        <v>0</v>
      </c>
    </row>
    <row r="323" spans="1:11" ht="12.75">
      <c r="A323" s="34"/>
      <c r="K323" s="33">
        <f t="shared" si="0"/>
        <v>0</v>
      </c>
    </row>
    <row r="324" spans="1:11" ht="12.75">
      <c r="A324" s="34"/>
      <c r="K324" s="33">
        <f t="shared" si="0"/>
        <v>0</v>
      </c>
    </row>
    <row r="325" spans="1:11" ht="12.75">
      <c r="A325" s="34"/>
      <c r="K325" s="33">
        <f t="shared" si="0"/>
        <v>0</v>
      </c>
    </row>
    <row r="326" spans="1:11" ht="12.75">
      <c r="A326" s="34"/>
      <c r="K326" s="33">
        <f t="shared" si="0"/>
        <v>0</v>
      </c>
    </row>
    <row r="327" spans="1:11" ht="12.75">
      <c r="A327" s="34"/>
      <c r="K327" s="33">
        <f t="shared" si="0"/>
        <v>0</v>
      </c>
    </row>
    <row r="328" spans="1:11" ht="12.75">
      <c r="A328" s="34"/>
      <c r="K328" s="33">
        <f t="shared" si="0"/>
        <v>0</v>
      </c>
    </row>
    <row r="329" spans="1:11" ht="12.75">
      <c r="A329" s="34"/>
      <c r="K329" s="33">
        <f t="shared" si="0"/>
        <v>0</v>
      </c>
    </row>
    <row r="330" spans="1:11" ht="12.75">
      <c r="A330" s="34"/>
      <c r="K330" s="33">
        <f t="shared" si="0"/>
        <v>0</v>
      </c>
    </row>
    <row r="331" spans="1:11" ht="12.75">
      <c r="A331" s="34"/>
      <c r="K331" s="33">
        <f t="shared" si="0"/>
        <v>0</v>
      </c>
    </row>
    <row r="332" spans="1:11" ht="12.75">
      <c r="A332" s="34"/>
      <c r="K332" s="33">
        <f t="shared" si="0"/>
        <v>0</v>
      </c>
    </row>
    <row r="333" spans="1:11" ht="12.75">
      <c r="A333" s="34"/>
      <c r="K333" s="33">
        <f t="shared" si="0"/>
        <v>0</v>
      </c>
    </row>
    <row r="334" spans="1:11" ht="12.75">
      <c r="A334" s="34"/>
      <c r="K334" s="33">
        <f t="shared" si="0"/>
        <v>0</v>
      </c>
    </row>
    <row r="335" spans="1:11" ht="12.75">
      <c r="A335" s="34"/>
      <c r="K335" s="33">
        <f t="shared" si="0"/>
        <v>0</v>
      </c>
    </row>
    <row r="336" spans="1:11" ht="12.75">
      <c r="A336" s="34"/>
      <c r="K336" s="33">
        <f t="shared" si="0"/>
        <v>0</v>
      </c>
    </row>
    <row r="337" spans="1:11" ht="12.75">
      <c r="A337" s="34"/>
      <c r="K337" s="33">
        <f t="shared" si="0"/>
        <v>0</v>
      </c>
    </row>
    <row r="338" spans="1:11" ht="12.75">
      <c r="A338" s="34"/>
      <c r="K338" s="33">
        <f t="shared" si="0"/>
        <v>0</v>
      </c>
    </row>
    <row r="339" spans="1:11" ht="12.75">
      <c r="A339" s="34"/>
      <c r="K339" s="33">
        <f t="shared" si="0"/>
        <v>0</v>
      </c>
    </row>
    <row r="340" spans="1:11" ht="12.75">
      <c r="A340" s="34"/>
      <c r="K340" s="33">
        <f t="shared" si="0"/>
        <v>0</v>
      </c>
    </row>
    <row r="341" spans="1:11" ht="12.75">
      <c r="A341" s="34"/>
      <c r="K341" s="33">
        <f t="shared" si="0"/>
        <v>0</v>
      </c>
    </row>
    <row r="342" spans="1:11" ht="12.75">
      <c r="A342" s="34"/>
      <c r="K342" s="33">
        <f t="shared" si="0"/>
        <v>0</v>
      </c>
    </row>
    <row r="343" spans="1:11" ht="12.75">
      <c r="A343" s="34"/>
      <c r="K343" s="33">
        <f t="shared" si="0"/>
        <v>0</v>
      </c>
    </row>
    <row r="344" spans="1:11" ht="12.75">
      <c r="A344" s="34"/>
      <c r="K344" s="33">
        <f t="shared" si="0"/>
        <v>0</v>
      </c>
    </row>
    <row r="345" spans="1:11" ht="12.75">
      <c r="A345" s="34"/>
      <c r="K345" s="33">
        <f t="shared" si="0"/>
        <v>0</v>
      </c>
    </row>
    <row r="346" spans="1:11" ht="12.75">
      <c r="A346" s="34"/>
      <c r="K346" s="33">
        <f t="shared" si="0"/>
        <v>0</v>
      </c>
    </row>
    <row r="347" spans="1:11" ht="12.75">
      <c r="A347" s="34"/>
      <c r="K347" s="33">
        <f t="shared" si="0"/>
        <v>0</v>
      </c>
    </row>
    <row r="348" spans="1:11" ht="12.75">
      <c r="A348" s="34"/>
      <c r="K348" s="33">
        <f t="shared" si="0"/>
        <v>0</v>
      </c>
    </row>
    <row r="349" spans="1:11" ht="12.75">
      <c r="A349" s="34"/>
      <c r="K349" s="33">
        <f t="shared" si="0"/>
        <v>0</v>
      </c>
    </row>
    <row r="350" spans="1:11" ht="12.75">
      <c r="A350" s="34"/>
      <c r="K350" s="33">
        <f t="shared" si="0"/>
        <v>0</v>
      </c>
    </row>
    <row r="351" spans="1:11" ht="12.75">
      <c r="A351" s="34"/>
      <c r="K351" s="33">
        <f t="shared" si="0"/>
        <v>0</v>
      </c>
    </row>
    <row r="352" spans="1:11" ht="12.75">
      <c r="A352" s="34"/>
      <c r="K352" s="33">
        <f t="shared" si="0"/>
        <v>0</v>
      </c>
    </row>
    <row r="353" spans="1:11" ht="12.75">
      <c r="A353" s="34"/>
      <c r="K353" s="33">
        <f t="shared" si="0"/>
        <v>0</v>
      </c>
    </row>
    <row r="354" spans="1:11" ht="12.75">
      <c r="A354" s="34"/>
      <c r="K354" s="33">
        <f t="shared" si="0"/>
        <v>0</v>
      </c>
    </row>
    <row r="355" spans="1:11" ht="12.75">
      <c r="A355" s="34"/>
      <c r="K355" s="33">
        <f t="shared" si="0"/>
        <v>0</v>
      </c>
    </row>
    <row r="356" spans="1:11" ht="12.75">
      <c r="A356" s="34"/>
      <c r="K356" s="33">
        <f t="shared" si="0"/>
        <v>0</v>
      </c>
    </row>
    <row r="357" spans="1:11" ht="12.75">
      <c r="A357" s="34"/>
      <c r="K357" s="33">
        <f t="shared" si="0"/>
        <v>0</v>
      </c>
    </row>
    <row r="358" spans="1:11" ht="12.75">
      <c r="A358" s="34"/>
      <c r="K358" s="33">
        <f t="shared" si="0"/>
        <v>0</v>
      </c>
    </row>
    <row r="359" spans="1:11" ht="12.75">
      <c r="A359" s="34"/>
      <c r="K359" s="33">
        <f t="shared" si="0"/>
        <v>0</v>
      </c>
    </row>
    <row r="360" spans="1:11" ht="12.75">
      <c r="A360" s="34"/>
      <c r="K360" s="33">
        <f t="shared" si="0"/>
        <v>0</v>
      </c>
    </row>
    <row r="361" spans="1:11" ht="12.75">
      <c r="A361" s="34"/>
      <c r="K361" s="33">
        <f t="shared" si="0"/>
        <v>0</v>
      </c>
    </row>
    <row r="362" spans="1:11" ht="12.75">
      <c r="A362" s="34"/>
      <c r="K362" s="33">
        <f t="shared" si="0"/>
        <v>0</v>
      </c>
    </row>
    <row r="363" spans="1:11" ht="12.75">
      <c r="A363" s="34"/>
      <c r="K363" s="33">
        <f t="shared" si="0"/>
        <v>0</v>
      </c>
    </row>
    <row r="364" spans="1:11" ht="12.75">
      <c r="A364" s="34"/>
      <c r="K364" s="33">
        <f t="shared" si="0"/>
        <v>0</v>
      </c>
    </row>
    <row r="365" spans="1:11" ht="12.75">
      <c r="A365" s="34"/>
      <c r="K365" s="33">
        <f t="shared" si="0"/>
        <v>0</v>
      </c>
    </row>
    <row r="366" spans="1:11" ht="12.75">
      <c r="A366" s="34"/>
      <c r="K366" s="33">
        <f t="shared" si="0"/>
        <v>0</v>
      </c>
    </row>
    <row r="367" spans="1:11" ht="12.75">
      <c r="A367" s="34"/>
      <c r="K367" s="33">
        <f t="shared" si="0"/>
        <v>0</v>
      </c>
    </row>
    <row r="368" spans="1:11" ht="12.75">
      <c r="A368" s="34"/>
      <c r="K368" s="33">
        <f t="shared" si="0"/>
        <v>0</v>
      </c>
    </row>
    <row r="369" spans="1:11" ht="12.75">
      <c r="A369" s="34"/>
      <c r="K369" s="33">
        <f t="shared" si="0"/>
        <v>0</v>
      </c>
    </row>
    <row r="370" spans="1:11" ht="12.75">
      <c r="A370" s="34"/>
      <c r="K370" s="33">
        <f t="shared" si="0"/>
        <v>0</v>
      </c>
    </row>
    <row r="371" spans="1:11" ht="12.75">
      <c r="A371" s="34"/>
      <c r="K371" s="33">
        <f t="shared" si="0"/>
        <v>0</v>
      </c>
    </row>
    <row r="372" spans="1:11" ht="12.75">
      <c r="A372" s="34"/>
      <c r="K372" s="33">
        <f t="shared" si="0"/>
        <v>0</v>
      </c>
    </row>
    <row r="373" spans="1:11" ht="12.75">
      <c r="A373" s="34"/>
      <c r="K373" s="33">
        <f t="shared" si="0"/>
        <v>0</v>
      </c>
    </row>
    <row r="374" spans="1:11" ht="12.75">
      <c r="A374" s="34"/>
      <c r="K374" s="33">
        <f t="shared" si="0"/>
        <v>0</v>
      </c>
    </row>
    <row r="375" spans="1:11" ht="12.75">
      <c r="A375" s="34"/>
      <c r="K375" s="33">
        <f t="shared" si="0"/>
        <v>0</v>
      </c>
    </row>
    <row r="376" spans="1:11" ht="12.75">
      <c r="A376" s="34"/>
      <c r="K376" s="33">
        <f t="shared" si="0"/>
        <v>0</v>
      </c>
    </row>
    <row r="377" spans="1:11" ht="12.75">
      <c r="A377" s="34"/>
      <c r="K377" s="33">
        <f t="shared" si="0"/>
        <v>0</v>
      </c>
    </row>
    <row r="378" spans="1:11" ht="12.75">
      <c r="A378" s="34"/>
      <c r="K378" s="33">
        <f t="shared" si="0"/>
        <v>0</v>
      </c>
    </row>
    <row r="379" spans="1:11" ht="12.75">
      <c r="A379" s="34"/>
      <c r="K379" s="33">
        <f t="shared" si="0"/>
        <v>0</v>
      </c>
    </row>
    <row r="380" spans="1:11" ht="12.75">
      <c r="A380" s="34"/>
      <c r="K380" s="33">
        <f t="shared" si="0"/>
        <v>0</v>
      </c>
    </row>
    <row r="381" spans="1:11" ht="12.75">
      <c r="A381" s="34"/>
      <c r="K381" s="33">
        <f t="shared" si="0"/>
        <v>0</v>
      </c>
    </row>
    <row r="382" spans="1:11" ht="12.75">
      <c r="A382" s="34"/>
      <c r="K382" s="33">
        <f t="shared" si="0"/>
        <v>0</v>
      </c>
    </row>
    <row r="383" spans="1:11" ht="12.75">
      <c r="A383" s="34"/>
      <c r="K383" s="33">
        <f t="shared" si="0"/>
        <v>0</v>
      </c>
    </row>
    <row r="384" spans="1:11" ht="12.75">
      <c r="A384" s="34"/>
      <c r="K384" s="33">
        <f t="shared" si="0"/>
        <v>0</v>
      </c>
    </row>
    <row r="385" spans="1:11" ht="12.75">
      <c r="A385" s="34"/>
      <c r="K385" s="33">
        <f t="shared" si="0"/>
        <v>0</v>
      </c>
    </row>
    <row r="386" spans="1:11" ht="12.75">
      <c r="A386" s="34"/>
      <c r="K386" s="33">
        <f t="shared" si="0"/>
        <v>0</v>
      </c>
    </row>
    <row r="387" spans="1:11" ht="12.75">
      <c r="A387" s="34"/>
      <c r="K387" s="33">
        <f t="shared" si="0"/>
        <v>0</v>
      </c>
    </row>
    <row r="388" spans="1:11" ht="12.75">
      <c r="A388" s="34"/>
      <c r="K388" s="33">
        <f t="shared" si="0"/>
        <v>0</v>
      </c>
    </row>
    <row r="389" spans="1:11" ht="12.75">
      <c r="A389" s="34"/>
      <c r="K389" s="33">
        <f t="shared" si="0"/>
        <v>0</v>
      </c>
    </row>
    <row r="390" spans="1:11" ht="12.75">
      <c r="A390" s="34"/>
      <c r="K390" s="33">
        <f t="shared" si="0"/>
        <v>0</v>
      </c>
    </row>
    <row r="391" spans="1:11" ht="12.75">
      <c r="A391" s="34"/>
      <c r="K391" s="33">
        <f t="shared" si="0"/>
        <v>0</v>
      </c>
    </row>
    <row r="392" spans="1:11" ht="12.75">
      <c r="A392" s="34"/>
      <c r="K392" s="33">
        <f t="shared" si="0"/>
        <v>0</v>
      </c>
    </row>
    <row r="393" spans="1:11" ht="12.75">
      <c r="A393" s="34"/>
      <c r="K393" s="33">
        <f t="shared" si="0"/>
        <v>0</v>
      </c>
    </row>
    <row r="394" spans="1:11" ht="12.75">
      <c r="A394" s="34"/>
      <c r="K394" s="33">
        <f t="shared" si="0"/>
        <v>0</v>
      </c>
    </row>
    <row r="395" spans="1:11" ht="12.75">
      <c r="A395" s="34"/>
      <c r="K395" s="33">
        <f t="shared" si="0"/>
        <v>0</v>
      </c>
    </row>
    <row r="396" spans="1:11" ht="12.75">
      <c r="A396" s="34"/>
      <c r="K396" s="33">
        <f t="shared" si="0"/>
        <v>0</v>
      </c>
    </row>
    <row r="397" spans="1:11" ht="12.75">
      <c r="A397" s="34"/>
      <c r="K397" s="33">
        <f t="shared" si="0"/>
        <v>0</v>
      </c>
    </row>
    <row r="398" spans="1:11" ht="12.75">
      <c r="A398" s="34"/>
      <c r="K398" s="33">
        <f t="shared" si="0"/>
        <v>0</v>
      </c>
    </row>
    <row r="399" spans="1:11" ht="12.75">
      <c r="A399" s="34"/>
      <c r="K399" s="33">
        <f t="shared" si="0"/>
        <v>0</v>
      </c>
    </row>
    <row r="400" spans="1:11" ht="12.75">
      <c r="A400" s="34"/>
      <c r="K400" s="33">
        <f t="shared" si="0"/>
        <v>0</v>
      </c>
    </row>
    <row r="401" spans="1:11" ht="12.75">
      <c r="A401" s="34"/>
      <c r="K401" s="33">
        <f t="shared" si="0"/>
        <v>0</v>
      </c>
    </row>
    <row r="402" spans="1:11" ht="12.75">
      <c r="A402" s="34"/>
      <c r="K402" s="33">
        <f t="shared" si="0"/>
        <v>0</v>
      </c>
    </row>
    <row r="403" spans="1:11" ht="12.75">
      <c r="A403" s="34"/>
      <c r="K403" s="33">
        <f t="shared" si="0"/>
        <v>0</v>
      </c>
    </row>
    <row r="404" spans="1:11" ht="12.75">
      <c r="A404" s="34"/>
      <c r="K404" s="33">
        <f t="shared" si="0"/>
        <v>0</v>
      </c>
    </row>
    <row r="405" spans="1:11" ht="12.75">
      <c r="A405" s="34"/>
      <c r="K405" s="33">
        <f t="shared" si="0"/>
        <v>0</v>
      </c>
    </row>
    <row r="406" spans="1:11" ht="12.75">
      <c r="A406" s="34"/>
      <c r="K406" s="33">
        <f t="shared" si="0"/>
        <v>0</v>
      </c>
    </row>
    <row r="407" spans="1:11" ht="12.75">
      <c r="A407" s="34"/>
      <c r="K407" s="33">
        <f t="shared" si="0"/>
        <v>0</v>
      </c>
    </row>
    <row r="408" spans="1:11" ht="12.75">
      <c r="A408" s="34"/>
      <c r="K408" s="33">
        <f t="shared" si="0"/>
        <v>0</v>
      </c>
    </row>
    <row r="409" spans="1:11" ht="12.75">
      <c r="A409" s="34"/>
      <c r="K409" s="33">
        <f t="shared" si="0"/>
        <v>0</v>
      </c>
    </row>
    <row r="410" spans="1:11" ht="12.75">
      <c r="A410" s="34"/>
      <c r="K410" s="33">
        <f t="shared" si="0"/>
        <v>0</v>
      </c>
    </row>
    <row r="411" spans="1:11" ht="12.75">
      <c r="A411" s="34"/>
      <c r="K411" s="33">
        <f t="shared" si="0"/>
        <v>0</v>
      </c>
    </row>
    <row r="412" spans="1:11" ht="12.75">
      <c r="A412" s="34"/>
      <c r="K412" s="33">
        <f t="shared" si="0"/>
        <v>0</v>
      </c>
    </row>
    <row r="413" spans="1:11" ht="12.75">
      <c r="A413" s="34"/>
      <c r="K413" s="33">
        <f t="shared" si="0"/>
        <v>0</v>
      </c>
    </row>
    <row r="414" spans="1:11" ht="12.75">
      <c r="A414" s="34"/>
      <c r="K414" s="33">
        <f t="shared" si="0"/>
        <v>0</v>
      </c>
    </row>
    <row r="415" spans="1:11" ht="12.75">
      <c r="A415" s="34"/>
      <c r="K415" s="33">
        <f t="shared" si="0"/>
        <v>0</v>
      </c>
    </row>
    <row r="416" spans="1:11" ht="12.75">
      <c r="A416" s="34"/>
      <c r="K416" s="33">
        <f t="shared" si="0"/>
        <v>0</v>
      </c>
    </row>
    <row r="417" spans="1:11" ht="12.75">
      <c r="A417" s="34"/>
      <c r="K417" s="33">
        <f t="shared" si="0"/>
        <v>0</v>
      </c>
    </row>
    <row r="418" spans="1:11" ht="12.75">
      <c r="A418" s="34"/>
      <c r="K418" s="33">
        <f t="shared" si="0"/>
        <v>0</v>
      </c>
    </row>
    <row r="419" spans="1:11" ht="12.75">
      <c r="A419" s="34"/>
      <c r="K419" s="33">
        <f t="shared" si="0"/>
        <v>0</v>
      </c>
    </row>
    <row r="420" spans="1:11" ht="12.75">
      <c r="A420" s="34"/>
      <c r="K420" s="33">
        <f t="shared" si="0"/>
        <v>0</v>
      </c>
    </row>
    <row r="421" spans="1:11" ht="12.75">
      <c r="A421" s="34"/>
      <c r="K421" s="33">
        <f t="shared" si="0"/>
        <v>0</v>
      </c>
    </row>
    <row r="422" spans="1:11" ht="12.75">
      <c r="A422" s="34"/>
      <c r="K422" s="33">
        <f t="shared" si="0"/>
        <v>0</v>
      </c>
    </row>
    <row r="423" spans="1:11" ht="12.75">
      <c r="A423" s="34"/>
      <c r="K423" s="33">
        <f t="shared" si="0"/>
        <v>0</v>
      </c>
    </row>
    <row r="424" spans="1:11" ht="12.75">
      <c r="A424" s="34"/>
      <c r="K424" s="33">
        <f t="shared" si="0"/>
        <v>0</v>
      </c>
    </row>
    <row r="425" spans="1:11" ht="12.75">
      <c r="A425" s="34"/>
      <c r="K425" s="33">
        <f t="shared" si="0"/>
        <v>0</v>
      </c>
    </row>
    <row r="426" spans="1:11" ht="12.75">
      <c r="A426" s="34"/>
      <c r="K426" s="33">
        <f t="shared" si="0"/>
        <v>0</v>
      </c>
    </row>
    <row r="427" spans="1:11" ht="12.75">
      <c r="A427" s="34"/>
      <c r="K427" s="33">
        <f t="shared" si="0"/>
        <v>0</v>
      </c>
    </row>
    <row r="428" spans="1:11" ht="12.75">
      <c r="A428" s="34"/>
      <c r="K428" s="33">
        <f t="shared" si="0"/>
        <v>0</v>
      </c>
    </row>
    <row r="429" spans="1:11" ht="12.75">
      <c r="A429" s="34"/>
      <c r="K429" s="33">
        <f t="shared" si="0"/>
        <v>0</v>
      </c>
    </row>
    <row r="430" spans="1:11" ht="12.75">
      <c r="A430" s="34"/>
      <c r="K430" s="33">
        <f t="shared" si="0"/>
        <v>0</v>
      </c>
    </row>
    <row r="431" spans="1:11" ht="12.75">
      <c r="A431" s="34"/>
      <c r="K431" s="33">
        <f t="shared" si="0"/>
        <v>0</v>
      </c>
    </row>
    <row r="432" spans="1:11" ht="12.75">
      <c r="A432" s="34"/>
      <c r="K432" s="33">
        <f t="shared" si="0"/>
        <v>0</v>
      </c>
    </row>
    <row r="433" spans="1:11" ht="12.75">
      <c r="A433" s="34"/>
      <c r="K433" s="33">
        <f t="shared" si="0"/>
        <v>0</v>
      </c>
    </row>
    <row r="434" spans="1:11" ht="12.75">
      <c r="A434" s="34"/>
      <c r="K434" s="33">
        <f t="shared" si="0"/>
        <v>0</v>
      </c>
    </row>
    <row r="435" spans="1:11" ht="12.75">
      <c r="A435" s="34"/>
      <c r="K435" s="33">
        <f t="shared" si="0"/>
        <v>0</v>
      </c>
    </row>
    <row r="436" spans="1:11" ht="12.75">
      <c r="A436" s="34"/>
      <c r="K436" s="33">
        <f t="shared" si="0"/>
        <v>0</v>
      </c>
    </row>
    <row r="437" spans="1:11" ht="12.75">
      <c r="A437" s="34"/>
      <c r="K437" s="33">
        <f t="shared" si="0"/>
        <v>0</v>
      </c>
    </row>
    <row r="438" spans="1:11" ht="12.75">
      <c r="A438" s="34"/>
      <c r="K438" s="33">
        <f t="shared" si="0"/>
        <v>0</v>
      </c>
    </row>
    <row r="439" spans="1:11" ht="12.75">
      <c r="A439" s="34"/>
      <c r="K439" s="33">
        <f t="shared" si="0"/>
        <v>0</v>
      </c>
    </row>
    <row r="440" spans="1:11" ht="12.75">
      <c r="A440" s="34"/>
      <c r="K440" s="33">
        <f t="shared" si="0"/>
        <v>0</v>
      </c>
    </row>
    <row r="441" spans="1:11" ht="12.75">
      <c r="A441" s="34"/>
      <c r="K441" s="33">
        <f t="shared" si="0"/>
        <v>0</v>
      </c>
    </row>
    <row r="442" spans="1:11" ht="12.75">
      <c r="A442" s="34"/>
      <c r="K442" s="33">
        <f t="shared" si="0"/>
        <v>0</v>
      </c>
    </row>
    <row r="443" spans="1:11" ht="12.75">
      <c r="A443" s="34"/>
      <c r="K443" s="33">
        <f t="shared" si="0"/>
        <v>0</v>
      </c>
    </row>
    <row r="444" spans="1:11" ht="12.75">
      <c r="A444" s="34"/>
      <c r="K444" s="33">
        <f t="shared" si="0"/>
        <v>0</v>
      </c>
    </row>
    <row r="445" spans="1:11" ht="12.75">
      <c r="A445" s="34"/>
      <c r="K445" s="33">
        <f t="shared" si="0"/>
        <v>0</v>
      </c>
    </row>
    <row r="446" spans="1:11" ht="12.75">
      <c r="A446" s="34"/>
      <c r="K446" s="33">
        <f t="shared" si="0"/>
        <v>0</v>
      </c>
    </row>
    <row r="447" spans="1:11" ht="12.75">
      <c r="A447" s="34"/>
      <c r="K447" s="33">
        <f t="shared" si="0"/>
        <v>0</v>
      </c>
    </row>
    <row r="448" spans="1:11" ht="12.75">
      <c r="A448" s="34"/>
      <c r="K448" s="33">
        <f t="shared" si="0"/>
        <v>0</v>
      </c>
    </row>
    <row r="449" spans="1:11" ht="12.75">
      <c r="A449" s="34"/>
      <c r="K449" s="33">
        <f t="shared" si="0"/>
        <v>0</v>
      </c>
    </row>
    <row r="450" spans="1:11" ht="12.75">
      <c r="A450" s="34"/>
      <c r="K450" s="33">
        <f t="shared" si="0"/>
        <v>0</v>
      </c>
    </row>
    <row r="451" spans="1:11" ht="12.75">
      <c r="A451" s="34"/>
      <c r="K451" s="33">
        <f t="shared" si="0"/>
        <v>0</v>
      </c>
    </row>
    <row r="452" spans="1:11" ht="12.75">
      <c r="A452" s="34"/>
      <c r="K452" s="33">
        <f t="shared" si="0"/>
        <v>0</v>
      </c>
    </row>
    <row r="453" spans="1:11" ht="12.75">
      <c r="A453" s="34"/>
      <c r="K453" s="33">
        <f t="shared" si="0"/>
        <v>0</v>
      </c>
    </row>
    <row r="454" spans="1:11" ht="12.75">
      <c r="A454" s="34"/>
      <c r="K454" s="33">
        <f t="shared" si="0"/>
        <v>0</v>
      </c>
    </row>
    <row r="455" spans="1:11" ht="12.75">
      <c r="A455" s="34"/>
      <c r="K455" s="33">
        <f t="shared" si="0"/>
        <v>0</v>
      </c>
    </row>
    <row r="456" spans="1:11" ht="12.75">
      <c r="A456" s="34"/>
      <c r="K456" s="33">
        <f t="shared" si="0"/>
        <v>0</v>
      </c>
    </row>
    <row r="457" spans="1:11" ht="12.75">
      <c r="A457" s="34"/>
      <c r="K457" s="33">
        <f t="shared" si="0"/>
        <v>0</v>
      </c>
    </row>
    <row r="458" spans="1:11" ht="12.75">
      <c r="A458" s="34"/>
      <c r="K458" s="33">
        <f t="shared" si="0"/>
        <v>0</v>
      </c>
    </row>
    <row r="459" spans="1:11" ht="12.75">
      <c r="A459" s="34"/>
      <c r="K459" s="33">
        <f t="shared" si="0"/>
        <v>0</v>
      </c>
    </row>
    <row r="460" spans="1:11" ht="12.75">
      <c r="A460" s="34"/>
      <c r="K460" s="33">
        <f t="shared" si="0"/>
        <v>0</v>
      </c>
    </row>
    <row r="461" spans="1:11" ht="12.75">
      <c r="A461" s="34"/>
      <c r="K461" s="33">
        <f t="shared" si="0"/>
        <v>0</v>
      </c>
    </row>
    <row r="462" spans="1:11" ht="12.75">
      <c r="A462" s="34"/>
      <c r="K462" s="33">
        <f t="shared" si="0"/>
        <v>0</v>
      </c>
    </row>
    <row r="463" spans="1:11" ht="12.75">
      <c r="A463" s="34"/>
      <c r="K463" s="33">
        <f t="shared" si="0"/>
        <v>0</v>
      </c>
    </row>
    <row r="464" spans="1:11" ht="12.75">
      <c r="A464" s="34"/>
      <c r="K464" s="33">
        <f t="shared" si="0"/>
        <v>0</v>
      </c>
    </row>
    <row r="465" spans="1:11" ht="12.75">
      <c r="A465" s="34"/>
      <c r="K465" s="33">
        <f t="shared" si="0"/>
        <v>0</v>
      </c>
    </row>
    <row r="466" spans="1:11" ht="12.75">
      <c r="A466" s="34"/>
      <c r="K466" s="33">
        <f t="shared" si="0"/>
        <v>0</v>
      </c>
    </row>
    <row r="467" spans="1:11" ht="12.75">
      <c r="A467" s="34"/>
      <c r="K467" s="33">
        <f t="shared" si="0"/>
        <v>0</v>
      </c>
    </row>
    <row r="468" spans="1:11" ht="12.75">
      <c r="A468" s="34"/>
      <c r="K468" s="33">
        <f t="shared" si="0"/>
        <v>0</v>
      </c>
    </row>
    <row r="469" spans="1:11" ht="12.75">
      <c r="A469" s="34"/>
      <c r="K469" s="33">
        <f t="shared" si="0"/>
        <v>0</v>
      </c>
    </row>
    <row r="470" spans="1:11" ht="12.75">
      <c r="A470" s="34"/>
      <c r="K470" s="33">
        <f t="shared" si="0"/>
        <v>0</v>
      </c>
    </row>
    <row r="471" spans="1:11" ht="12.75">
      <c r="A471" s="34"/>
      <c r="K471" s="33">
        <f t="shared" si="0"/>
        <v>0</v>
      </c>
    </row>
    <row r="472" spans="1:11" ht="12.75">
      <c r="A472" s="34"/>
      <c r="K472" s="33">
        <f t="shared" si="0"/>
        <v>0</v>
      </c>
    </row>
    <row r="473" spans="1:11" ht="12.75">
      <c r="A473" s="34"/>
      <c r="K473" s="33">
        <f t="shared" si="0"/>
        <v>0</v>
      </c>
    </row>
    <row r="474" spans="1:11" ht="12.75">
      <c r="A474" s="34"/>
      <c r="K474" s="33">
        <f t="shared" si="0"/>
        <v>0</v>
      </c>
    </row>
    <row r="475" spans="1:11" ht="12.75">
      <c r="A475" s="34"/>
      <c r="K475" s="33">
        <f t="shared" si="0"/>
        <v>0</v>
      </c>
    </row>
    <row r="476" spans="1:11" ht="12.75">
      <c r="A476" s="34"/>
      <c r="K476" s="33">
        <f t="shared" si="0"/>
        <v>0</v>
      </c>
    </row>
    <row r="477" spans="1:11" ht="12.75">
      <c r="A477" s="34"/>
      <c r="K477" s="33">
        <f t="shared" si="0"/>
        <v>0</v>
      </c>
    </row>
    <row r="478" spans="1:11" ht="12.75">
      <c r="A478" s="34"/>
      <c r="K478" s="33">
        <f t="shared" si="0"/>
        <v>0</v>
      </c>
    </row>
    <row r="479" spans="1:11" ht="12.75">
      <c r="A479" s="34"/>
      <c r="K479" s="33">
        <f t="shared" si="0"/>
        <v>0</v>
      </c>
    </row>
    <row r="480" spans="1:11" ht="12.75">
      <c r="A480" s="34"/>
      <c r="K480" s="33">
        <f t="shared" si="0"/>
        <v>0</v>
      </c>
    </row>
    <row r="481" spans="1:11" ht="12.75">
      <c r="A481" s="34"/>
      <c r="K481" s="33">
        <f t="shared" si="0"/>
        <v>0</v>
      </c>
    </row>
    <row r="482" spans="1:11" ht="12.75">
      <c r="A482" s="34"/>
      <c r="K482" s="33">
        <f t="shared" si="0"/>
        <v>0</v>
      </c>
    </row>
    <row r="483" spans="1:11" ht="12.75">
      <c r="A483" s="34"/>
      <c r="K483" s="33">
        <f t="shared" si="0"/>
        <v>0</v>
      </c>
    </row>
    <row r="484" spans="1:11" ht="12.75">
      <c r="A484" s="34"/>
      <c r="K484" s="33">
        <f t="shared" si="0"/>
        <v>0</v>
      </c>
    </row>
    <row r="485" spans="1:11" ht="12.75">
      <c r="A485" s="34"/>
      <c r="K485" s="33">
        <f t="shared" si="0"/>
        <v>0</v>
      </c>
    </row>
    <row r="486" spans="1:11" ht="12.75">
      <c r="A486" s="34"/>
      <c r="K486" s="33">
        <f t="shared" si="0"/>
        <v>0</v>
      </c>
    </row>
    <row r="487" spans="1:11" ht="12.75">
      <c r="A487" s="34"/>
      <c r="K487" s="33">
        <f t="shared" si="0"/>
        <v>0</v>
      </c>
    </row>
    <row r="488" spans="1:11" ht="12.75">
      <c r="A488" s="34"/>
      <c r="K488" s="33">
        <f t="shared" si="0"/>
        <v>0</v>
      </c>
    </row>
    <row r="489" spans="1:11" ht="12.75">
      <c r="A489" s="34"/>
      <c r="K489" s="33">
        <f t="shared" si="0"/>
        <v>0</v>
      </c>
    </row>
    <row r="490" spans="1:11" ht="12.75">
      <c r="A490" s="34"/>
      <c r="K490" s="33">
        <f t="shared" si="0"/>
        <v>0</v>
      </c>
    </row>
    <row r="491" spans="1:11" ht="12.75">
      <c r="A491" s="34"/>
      <c r="K491" s="33">
        <f t="shared" si="0"/>
        <v>0</v>
      </c>
    </row>
    <row r="492" spans="1:11" ht="12.75">
      <c r="A492" s="34"/>
      <c r="K492" s="33">
        <f t="shared" si="0"/>
        <v>0</v>
      </c>
    </row>
    <row r="493" spans="1:11" ht="12.75">
      <c r="A493" s="34"/>
      <c r="K493" s="33">
        <f t="shared" si="0"/>
        <v>0</v>
      </c>
    </row>
    <row r="494" spans="1:11" ht="12.75">
      <c r="A494" s="34"/>
      <c r="K494" s="33">
        <f t="shared" si="0"/>
        <v>0</v>
      </c>
    </row>
    <row r="495" spans="1:11" ht="12.75">
      <c r="A495" s="34"/>
      <c r="K495" s="33">
        <f t="shared" si="0"/>
        <v>0</v>
      </c>
    </row>
    <row r="496" spans="1:11" ht="12.75">
      <c r="A496" s="34"/>
      <c r="K496" s="33">
        <f t="shared" si="0"/>
        <v>0</v>
      </c>
    </row>
    <row r="497" spans="1:11" ht="12.75">
      <c r="A497" s="34"/>
      <c r="K497" s="33">
        <f t="shared" si="0"/>
        <v>0</v>
      </c>
    </row>
    <row r="498" spans="1:11" ht="12.75">
      <c r="A498" s="34"/>
      <c r="K498" s="33">
        <f t="shared" si="0"/>
        <v>0</v>
      </c>
    </row>
    <row r="499" spans="1:11" ht="12.75">
      <c r="A499" s="34"/>
      <c r="K499" s="33">
        <f t="shared" si="0"/>
        <v>0</v>
      </c>
    </row>
    <row r="500" spans="1:11" ht="12.75">
      <c r="A500" s="34"/>
      <c r="K500" s="33">
        <f t="shared" si="0"/>
        <v>0</v>
      </c>
    </row>
    <row r="501" spans="1:11" ht="12.75">
      <c r="A501" s="34"/>
      <c r="K501" s="33">
        <f t="shared" si="0"/>
        <v>0</v>
      </c>
    </row>
    <row r="502" spans="1:11" ht="12.75">
      <c r="A502" s="34"/>
      <c r="K502" s="33">
        <f t="shared" si="0"/>
        <v>0</v>
      </c>
    </row>
    <row r="503" spans="1:11" ht="12.75">
      <c r="A503" s="34"/>
      <c r="K503" s="33">
        <f t="shared" si="0"/>
        <v>0</v>
      </c>
    </row>
    <row r="504" spans="1:11" ht="12.75">
      <c r="A504" s="34"/>
      <c r="K504" s="33">
        <f t="shared" si="0"/>
        <v>0</v>
      </c>
    </row>
    <row r="505" spans="1:11" ht="12.75">
      <c r="A505" s="34"/>
      <c r="K505" s="33">
        <f t="shared" si="0"/>
        <v>0</v>
      </c>
    </row>
    <row r="506" spans="1:11" ht="12.75">
      <c r="A506" s="34"/>
      <c r="K506" s="33">
        <f t="shared" si="0"/>
        <v>0</v>
      </c>
    </row>
    <row r="507" spans="1:11" ht="12.75">
      <c r="A507" s="34"/>
      <c r="K507" s="33">
        <f t="shared" si="0"/>
        <v>0</v>
      </c>
    </row>
    <row r="508" spans="1:11" ht="12.75">
      <c r="A508" s="34"/>
      <c r="K508" s="33">
        <f t="shared" si="0"/>
        <v>0</v>
      </c>
    </row>
    <row r="509" spans="1:11" ht="12.75">
      <c r="A509" s="34"/>
      <c r="K509" s="33">
        <f t="shared" si="0"/>
        <v>0</v>
      </c>
    </row>
    <row r="510" spans="1:11" ht="12.75">
      <c r="A510" s="34"/>
      <c r="K510" s="33">
        <f t="shared" si="0"/>
        <v>0</v>
      </c>
    </row>
    <row r="511" spans="1:11" ht="12.75">
      <c r="A511" s="34"/>
      <c r="K511" s="33">
        <f t="shared" si="0"/>
        <v>0</v>
      </c>
    </row>
    <row r="512" spans="1:11" ht="12.75">
      <c r="A512" s="34"/>
      <c r="K512" s="33">
        <f t="shared" si="0"/>
        <v>0</v>
      </c>
    </row>
    <row r="513" spans="1:11" ht="12.75">
      <c r="A513" s="34"/>
      <c r="K513" s="33">
        <f t="shared" si="0"/>
        <v>0</v>
      </c>
    </row>
    <row r="514" spans="1:11" ht="12.75">
      <c r="A514" s="34"/>
      <c r="K514" s="33">
        <f t="shared" si="0"/>
        <v>0</v>
      </c>
    </row>
    <row r="515" spans="1:11" ht="12.75">
      <c r="A515" s="34"/>
      <c r="K515" s="33">
        <f t="shared" si="0"/>
        <v>0</v>
      </c>
    </row>
    <row r="516" spans="1:11" ht="12.75">
      <c r="A516" s="34"/>
      <c r="K516" s="33">
        <f t="shared" si="0"/>
        <v>0</v>
      </c>
    </row>
    <row r="517" spans="1:11" ht="12.75">
      <c r="A517" s="34"/>
      <c r="K517" s="33">
        <f t="shared" si="0"/>
        <v>0</v>
      </c>
    </row>
    <row r="518" spans="1:11" ht="12.75">
      <c r="A518" s="34"/>
      <c r="K518" s="33">
        <f t="shared" si="0"/>
        <v>0</v>
      </c>
    </row>
    <row r="519" spans="1:11" ht="12.75">
      <c r="A519" s="34"/>
      <c r="K519" s="33">
        <f t="shared" si="0"/>
        <v>0</v>
      </c>
    </row>
    <row r="520" spans="1:11" ht="12.75">
      <c r="A520" s="34"/>
      <c r="K520" s="33">
        <f t="shared" si="0"/>
        <v>0</v>
      </c>
    </row>
    <row r="521" spans="1:11" ht="12.75">
      <c r="A521" s="34"/>
      <c r="K521" s="33">
        <f t="shared" si="0"/>
        <v>0</v>
      </c>
    </row>
    <row r="522" spans="1:11" ht="12.75">
      <c r="A522" s="34"/>
      <c r="K522" s="33">
        <f t="shared" si="0"/>
        <v>0</v>
      </c>
    </row>
    <row r="523" spans="1:11" ht="12.75">
      <c r="A523" s="34"/>
      <c r="K523" s="33">
        <f t="shared" si="0"/>
        <v>0</v>
      </c>
    </row>
    <row r="524" spans="1:11" ht="12.75">
      <c r="A524" s="34"/>
      <c r="K524" s="33">
        <f t="shared" si="0"/>
        <v>0</v>
      </c>
    </row>
    <row r="525" spans="1:11" ht="12.75">
      <c r="A525" s="34"/>
      <c r="K525" s="33">
        <f t="shared" si="0"/>
        <v>0</v>
      </c>
    </row>
    <row r="526" spans="1:11" ht="12.75">
      <c r="A526" s="34"/>
      <c r="K526" s="33">
        <f t="shared" si="0"/>
        <v>0</v>
      </c>
    </row>
    <row r="527" spans="1:11" ht="12.75">
      <c r="A527" s="34"/>
      <c r="K527" s="33">
        <f t="shared" si="0"/>
        <v>0</v>
      </c>
    </row>
    <row r="528" spans="1:11" ht="12.75">
      <c r="A528" s="34"/>
      <c r="K528" s="33">
        <f t="shared" si="0"/>
        <v>0</v>
      </c>
    </row>
    <row r="529" spans="1:11" ht="12.75">
      <c r="A529" s="34"/>
      <c r="K529" s="33">
        <f t="shared" si="0"/>
        <v>0</v>
      </c>
    </row>
    <row r="530" spans="1:11" ht="12.75">
      <c r="A530" s="34"/>
      <c r="K530" s="33">
        <f t="shared" si="0"/>
        <v>0</v>
      </c>
    </row>
    <row r="531" spans="1:11" ht="12.75">
      <c r="A531" s="34"/>
      <c r="K531" s="33">
        <f t="shared" si="0"/>
        <v>0</v>
      </c>
    </row>
    <row r="532" spans="1:11" ht="12.75">
      <c r="A532" s="34"/>
      <c r="K532" s="33">
        <f t="shared" si="0"/>
        <v>0</v>
      </c>
    </row>
    <row r="533" spans="1:11" ht="12.75">
      <c r="A533" s="34"/>
      <c r="K533" s="33">
        <f t="shared" si="0"/>
        <v>0</v>
      </c>
    </row>
    <row r="534" spans="1:11" ht="12.75">
      <c r="A534" s="34"/>
      <c r="K534" s="33">
        <f t="shared" si="0"/>
        <v>0</v>
      </c>
    </row>
    <row r="535" spans="1:11" ht="12.75">
      <c r="A535" s="34"/>
      <c r="K535" s="33">
        <f t="shared" si="0"/>
        <v>0</v>
      </c>
    </row>
    <row r="536" spans="1:11" ht="12.75">
      <c r="A536" s="34"/>
      <c r="K536" s="33">
        <f t="shared" si="0"/>
        <v>0</v>
      </c>
    </row>
    <row r="537" spans="1:11" ht="12.75">
      <c r="A537" s="34"/>
      <c r="K537" s="33">
        <f t="shared" si="0"/>
        <v>0</v>
      </c>
    </row>
    <row r="538" spans="1:11" ht="12.75">
      <c r="A538" s="34"/>
      <c r="K538" s="33">
        <f t="shared" si="0"/>
        <v>0</v>
      </c>
    </row>
    <row r="539" spans="1:11" ht="12.75">
      <c r="A539" s="34"/>
      <c r="K539" s="33">
        <f t="shared" si="0"/>
        <v>0</v>
      </c>
    </row>
    <row r="540" spans="1:11" ht="12.75">
      <c r="A540" s="34"/>
      <c r="K540" s="33">
        <f t="shared" si="0"/>
        <v>0</v>
      </c>
    </row>
    <row r="541" spans="1:11" ht="12.75">
      <c r="A541" s="34"/>
      <c r="K541" s="33">
        <f t="shared" si="0"/>
        <v>0</v>
      </c>
    </row>
    <row r="542" spans="1:11" ht="12.75">
      <c r="A542" s="34"/>
      <c r="K542" s="33">
        <f t="shared" si="0"/>
        <v>0</v>
      </c>
    </row>
    <row r="543" spans="1:11" ht="12.75">
      <c r="A543" s="34"/>
      <c r="K543" s="33">
        <f t="shared" si="0"/>
        <v>0</v>
      </c>
    </row>
    <row r="544" spans="1:11" ht="12.75">
      <c r="A544" s="34"/>
      <c r="K544" s="33">
        <f t="shared" si="0"/>
        <v>0</v>
      </c>
    </row>
    <row r="545" spans="1:11" ht="12.75">
      <c r="A545" s="34"/>
      <c r="K545" s="33">
        <f t="shared" si="0"/>
        <v>0</v>
      </c>
    </row>
    <row r="546" spans="1:11" ht="12.75">
      <c r="A546" s="34"/>
      <c r="K546" s="33">
        <f t="shared" si="0"/>
        <v>0</v>
      </c>
    </row>
    <row r="547" spans="1:11" ht="12.75">
      <c r="A547" s="34"/>
      <c r="K547" s="33">
        <f t="shared" si="0"/>
        <v>0</v>
      </c>
    </row>
    <row r="548" spans="1:11" ht="12.75">
      <c r="A548" s="34"/>
      <c r="K548" s="33">
        <f t="shared" si="0"/>
        <v>0</v>
      </c>
    </row>
    <row r="549" spans="1:11" ht="12.75">
      <c r="A549" s="34"/>
      <c r="K549" s="33">
        <f t="shared" si="0"/>
        <v>0</v>
      </c>
    </row>
    <row r="550" spans="1:11" ht="12.75">
      <c r="A550" s="34"/>
      <c r="K550" s="33">
        <f t="shared" si="0"/>
        <v>0</v>
      </c>
    </row>
    <row r="551" spans="1:11" ht="12.75">
      <c r="A551" s="34"/>
      <c r="K551" s="33">
        <f t="shared" si="0"/>
        <v>0</v>
      </c>
    </row>
    <row r="552" spans="1:11" ht="12.75">
      <c r="A552" s="34"/>
      <c r="K552" s="33">
        <f t="shared" si="0"/>
        <v>0</v>
      </c>
    </row>
    <row r="553" spans="1:11" ht="12.75">
      <c r="A553" s="34"/>
      <c r="K553" s="33">
        <f t="shared" si="0"/>
        <v>0</v>
      </c>
    </row>
    <row r="554" spans="1:11" ht="12.75">
      <c r="A554" s="34"/>
      <c r="K554" s="33">
        <f t="shared" si="0"/>
        <v>0</v>
      </c>
    </row>
    <row r="555" spans="1:11" ht="12.75">
      <c r="A555" s="34"/>
      <c r="K555" s="33">
        <f t="shared" si="0"/>
        <v>0</v>
      </c>
    </row>
    <row r="556" spans="1:11" ht="12.75">
      <c r="A556" s="34"/>
      <c r="K556" s="33">
        <f t="shared" si="0"/>
        <v>0</v>
      </c>
    </row>
    <row r="557" spans="1:11" ht="12.75">
      <c r="A557" s="34"/>
      <c r="K557" s="33">
        <f t="shared" si="0"/>
        <v>0</v>
      </c>
    </row>
    <row r="558" spans="1:11" ht="12.75">
      <c r="A558" s="34"/>
      <c r="K558" s="33">
        <f t="shared" si="0"/>
        <v>0</v>
      </c>
    </row>
    <row r="559" spans="1:11" ht="12.75">
      <c r="A559" s="34"/>
      <c r="K559" s="33">
        <f t="shared" si="0"/>
        <v>0</v>
      </c>
    </row>
    <row r="560" spans="1:11" ht="12.75">
      <c r="A560" s="34"/>
      <c r="K560" s="33">
        <f t="shared" si="0"/>
        <v>0</v>
      </c>
    </row>
    <row r="561" spans="1:11" ht="12.75">
      <c r="A561" s="34"/>
      <c r="K561" s="33">
        <f t="shared" si="0"/>
        <v>0</v>
      </c>
    </row>
    <row r="562" spans="1:11" ht="12.75">
      <c r="A562" s="34"/>
      <c r="K562" s="33">
        <f t="shared" si="0"/>
        <v>0</v>
      </c>
    </row>
    <row r="563" spans="1:11" ht="12.75">
      <c r="A563" s="34"/>
      <c r="K563" s="33">
        <f t="shared" si="0"/>
        <v>0</v>
      </c>
    </row>
    <row r="564" spans="1:11" ht="12.75">
      <c r="A564" s="34"/>
      <c r="K564" s="33">
        <f t="shared" si="0"/>
        <v>0</v>
      </c>
    </row>
    <row r="565" spans="1:11" ht="12.75">
      <c r="A565" s="34"/>
      <c r="K565" s="33">
        <f t="shared" si="0"/>
        <v>0</v>
      </c>
    </row>
    <row r="566" spans="1:11" ht="12.75">
      <c r="A566" s="34"/>
      <c r="K566" s="33">
        <f t="shared" si="0"/>
        <v>0</v>
      </c>
    </row>
    <row r="567" spans="1:11" ht="12.75">
      <c r="A567" s="34"/>
      <c r="K567" s="33">
        <f t="shared" si="0"/>
        <v>0</v>
      </c>
    </row>
    <row r="568" spans="1:11" ht="12.75">
      <c r="A568" s="34"/>
      <c r="K568" s="33">
        <f t="shared" si="0"/>
        <v>0</v>
      </c>
    </row>
    <row r="569" spans="1:11" ht="12.75">
      <c r="A569" s="34"/>
      <c r="K569" s="33">
        <f t="shared" si="0"/>
        <v>0</v>
      </c>
    </row>
    <row r="570" spans="1:11" ht="12.75">
      <c r="A570" s="34"/>
      <c r="K570" s="33">
        <f t="shared" si="0"/>
        <v>0</v>
      </c>
    </row>
    <row r="571" spans="1:11" ht="12.75">
      <c r="A571" s="34"/>
      <c r="K571" s="33">
        <f t="shared" si="0"/>
        <v>0</v>
      </c>
    </row>
    <row r="572" spans="1:11" ht="12.75">
      <c r="A572" s="34"/>
      <c r="K572" s="33">
        <f t="shared" si="0"/>
        <v>0</v>
      </c>
    </row>
    <row r="573" spans="1:11" ht="12.75">
      <c r="A573" s="34"/>
      <c r="K573" s="33">
        <f t="shared" si="0"/>
        <v>0</v>
      </c>
    </row>
    <row r="574" spans="1:11" ht="12.75">
      <c r="A574" s="34"/>
      <c r="K574" s="33">
        <f t="shared" si="0"/>
        <v>0</v>
      </c>
    </row>
    <row r="575" spans="1:11" ht="12.75">
      <c r="A575" s="34"/>
      <c r="K575" s="33">
        <f t="shared" si="0"/>
        <v>0</v>
      </c>
    </row>
    <row r="576" spans="1:11" ht="12.75">
      <c r="A576" s="34"/>
      <c r="K576" s="33">
        <f t="shared" si="0"/>
        <v>0</v>
      </c>
    </row>
    <row r="577" spans="1:11" ht="12.75">
      <c r="A577" s="34"/>
      <c r="K577" s="33">
        <f t="shared" si="0"/>
        <v>0</v>
      </c>
    </row>
    <row r="578" spans="1:11" ht="12.75">
      <c r="A578" s="34"/>
      <c r="K578" s="33">
        <f t="shared" si="0"/>
        <v>0</v>
      </c>
    </row>
    <row r="579" spans="1:11" ht="12.75">
      <c r="A579" s="34"/>
      <c r="K579" s="33">
        <f t="shared" si="0"/>
        <v>0</v>
      </c>
    </row>
    <row r="580" spans="1:11" ht="12.75">
      <c r="A580" s="34"/>
      <c r="K580" s="33">
        <f t="shared" si="0"/>
        <v>0</v>
      </c>
    </row>
    <row r="581" spans="1:11" ht="12.75">
      <c r="A581" s="34"/>
      <c r="K581" s="33">
        <f t="shared" si="0"/>
        <v>0</v>
      </c>
    </row>
    <row r="582" spans="1:11" ht="12.75">
      <c r="A582" s="34"/>
      <c r="K582" s="33">
        <f t="shared" si="0"/>
        <v>0</v>
      </c>
    </row>
    <row r="583" spans="1:11" ht="12.75">
      <c r="A583" s="34"/>
      <c r="K583" s="33">
        <f t="shared" si="0"/>
        <v>0</v>
      </c>
    </row>
    <row r="584" spans="1:11" ht="12.75">
      <c r="A584" s="34"/>
      <c r="K584" s="33">
        <f t="shared" si="0"/>
        <v>0</v>
      </c>
    </row>
    <row r="585" spans="1:11" ht="12.75">
      <c r="A585" s="34"/>
      <c r="K585" s="33">
        <f t="shared" si="0"/>
        <v>0</v>
      </c>
    </row>
    <row r="586" spans="1:11" ht="12.75">
      <c r="A586" s="34"/>
      <c r="K586" s="33">
        <f t="shared" si="0"/>
        <v>0</v>
      </c>
    </row>
    <row r="587" spans="1:11" ht="12.75">
      <c r="A587" s="34"/>
      <c r="K587" s="33">
        <f t="shared" si="0"/>
        <v>0</v>
      </c>
    </row>
    <row r="588" spans="1:11" ht="12.75">
      <c r="A588" s="34"/>
      <c r="K588" s="33">
        <f t="shared" si="0"/>
        <v>0</v>
      </c>
    </row>
    <row r="589" spans="1:11" ht="12.75">
      <c r="A589" s="34"/>
      <c r="K589" s="33">
        <f t="shared" si="0"/>
        <v>0</v>
      </c>
    </row>
    <row r="590" spans="1:11" ht="12.75">
      <c r="A590" s="34"/>
      <c r="K590" s="33">
        <f t="shared" si="0"/>
        <v>0</v>
      </c>
    </row>
    <row r="591" spans="1:11" ht="12.75">
      <c r="A591" s="34"/>
      <c r="K591" s="33">
        <f t="shared" si="0"/>
        <v>0</v>
      </c>
    </row>
    <row r="592" spans="1:11" ht="12.75">
      <c r="A592" s="34"/>
      <c r="K592" s="33">
        <f t="shared" si="0"/>
        <v>0</v>
      </c>
    </row>
    <row r="593" spans="1:11" ht="12.75">
      <c r="A593" s="34"/>
      <c r="K593" s="33">
        <f t="shared" si="0"/>
        <v>0</v>
      </c>
    </row>
    <row r="594" spans="1:11" ht="12.75">
      <c r="A594" s="34"/>
      <c r="K594" s="33">
        <f t="shared" si="0"/>
        <v>0</v>
      </c>
    </row>
    <row r="595" spans="1:11" ht="12.75">
      <c r="A595" s="34"/>
      <c r="K595" s="33">
        <f t="shared" si="0"/>
        <v>0</v>
      </c>
    </row>
    <row r="596" spans="1:11" ht="12.75">
      <c r="A596" s="34"/>
      <c r="K596" s="33">
        <f t="shared" si="0"/>
        <v>0</v>
      </c>
    </row>
    <row r="597" spans="1:11" ht="12.75">
      <c r="A597" s="34"/>
      <c r="K597" s="33">
        <f t="shared" si="0"/>
        <v>0</v>
      </c>
    </row>
    <row r="598" spans="1:11" ht="12.75">
      <c r="A598" s="34"/>
      <c r="K598" s="33">
        <f t="shared" si="0"/>
        <v>0</v>
      </c>
    </row>
    <row r="599" spans="1:11" ht="12.75">
      <c r="A599" s="34"/>
      <c r="K599" s="33">
        <f t="shared" si="0"/>
        <v>0</v>
      </c>
    </row>
    <row r="600" spans="1:11" ht="12.75">
      <c r="A600" s="34"/>
      <c r="K600" s="33">
        <f t="shared" si="0"/>
        <v>0</v>
      </c>
    </row>
    <row r="601" spans="1:11" ht="12.75">
      <c r="A601" s="34"/>
      <c r="K601" s="33">
        <f t="shared" si="0"/>
        <v>0</v>
      </c>
    </row>
    <row r="602" spans="1:11" ht="12.75">
      <c r="A602" s="34"/>
      <c r="K602" s="33">
        <f t="shared" si="0"/>
        <v>0</v>
      </c>
    </row>
    <row r="603" spans="1:11" ht="12.75">
      <c r="A603" s="34"/>
      <c r="K603" s="33">
        <f t="shared" si="0"/>
        <v>0</v>
      </c>
    </row>
    <row r="604" spans="1:11" ht="12.75">
      <c r="A604" s="34"/>
      <c r="K604" s="33">
        <f t="shared" si="0"/>
        <v>0</v>
      </c>
    </row>
    <row r="605" spans="1:11" ht="12.75">
      <c r="A605" s="34"/>
      <c r="K605" s="33">
        <f t="shared" si="0"/>
        <v>0</v>
      </c>
    </row>
    <row r="606" spans="1:11" ht="12.75">
      <c r="A606" s="34"/>
      <c r="K606" s="33">
        <f t="shared" si="0"/>
        <v>0</v>
      </c>
    </row>
    <row r="607" spans="1:11" ht="12.75">
      <c r="A607" s="34"/>
      <c r="K607" s="33">
        <f t="shared" si="0"/>
        <v>0</v>
      </c>
    </row>
    <row r="608" spans="1:11" ht="12.75">
      <c r="A608" s="34"/>
      <c r="K608" s="33">
        <f t="shared" si="0"/>
        <v>0</v>
      </c>
    </row>
    <row r="609" spans="1:11" ht="12.75">
      <c r="A609" s="34"/>
      <c r="K609" s="33">
        <f t="shared" si="0"/>
        <v>0</v>
      </c>
    </row>
    <row r="610" spans="1:11" ht="12.75">
      <c r="A610" s="34"/>
      <c r="K610" s="33">
        <f t="shared" si="0"/>
        <v>0</v>
      </c>
    </row>
    <row r="611" spans="1:11" ht="12.75">
      <c r="A611" s="34"/>
      <c r="K611" s="33">
        <f t="shared" si="0"/>
        <v>0</v>
      </c>
    </row>
    <row r="612" spans="1:11" ht="12.75">
      <c r="A612" s="34"/>
      <c r="K612" s="33">
        <f t="shared" si="0"/>
        <v>0</v>
      </c>
    </row>
    <row r="613" spans="1:11" ht="12.75">
      <c r="A613" s="34"/>
      <c r="K613" s="33">
        <f t="shared" si="0"/>
        <v>0</v>
      </c>
    </row>
    <row r="614" spans="1:11" ht="12.75">
      <c r="A614" s="34"/>
      <c r="K614" s="33">
        <f t="shared" si="0"/>
        <v>0</v>
      </c>
    </row>
    <row r="615" spans="1:11" ht="12.75">
      <c r="A615" s="34"/>
      <c r="K615" s="33">
        <f t="shared" si="0"/>
        <v>0</v>
      </c>
    </row>
    <row r="616" spans="1:11" ht="12.75">
      <c r="A616" s="34"/>
      <c r="K616" s="33">
        <f t="shared" si="0"/>
        <v>0</v>
      </c>
    </row>
    <row r="617" spans="1:11" ht="12.75">
      <c r="A617" s="34"/>
      <c r="K617" s="33">
        <f t="shared" si="0"/>
        <v>0</v>
      </c>
    </row>
    <row r="618" spans="1:11" ht="12.75">
      <c r="A618" s="34"/>
      <c r="K618" s="33">
        <f t="shared" si="0"/>
        <v>0</v>
      </c>
    </row>
    <row r="619" spans="1:11" ht="12.75">
      <c r="A619" s="34"/>
      <c r="K619" s="33">
        <f t="shared" si="0"/>
        <v>0</v>
      </c>
    </row>
    <row r="620" spans="1:11" ht="12.75">
      <c r="A620" s="34"/>
      <c r="K620" s="33">
        <f t="shared" si="0"/>
        <v>0</v>
      </c>
    </row>
    <row r="621" spans="1:11" ht="12.75">
      <c r="A621" s="34"/>
      <c r="K621" s="33">
        <f t="shared" si="0"/>
        <v>0</v>
      </c>
    </row>
    <row r="622" spans="1:11" ht="12.75">
      <c r="A622" s="34"/>
      <c r="K622" s="33">
        <f t="shared" si="0"/>
        <v>0</v>
      </c>
    </row>
    <row r="623" spans="1:11" ht="12.75">
      <c r="A623" s="34"/>
      <c r="K623" s="33">
        <f t="shared" si="0"/>
        <v>0</v>
      </c>
    </row>
    <row r="624" spans="1:11" ht="12.75">
      <c r="A624" s="34"/>
      <c r="K624" s="33">
        <f t="shared" si="0"/>
        <v>0</v>
      </c>
    </row>
    <row r="625" spans="1:11" ht="12.75">
      <c r="A625" s="34"/>
      <c r="K625" s="33">
        <f t="shared" si="0"/>
        <v>0</v>
      </c>
    </row>
    <row r="626" spans="1:11" ht="12.75">
      <c r="A626" s="34"/>
      <c r="K626" s="33">
        <f t="shared" si="0"/>
        <v>0</v>
      </c>
    </row>
    <row r="627" spans="1:11" ht="12.75">
      <c r="A627" s="34"/>
      <c r="K627" s="33">
        <f t="shared" si="0"/>
        <v>0</v>
      </c>
    </row>
    <row r="628" spans="1:11" ht="12.75">
      <c r="A628" s="34"/>
      <c r="K628" s="33">
        <f t="shared" si="0"/>
        <v>0</v>
      </c>
    </row>
    <row r="629" spans="1:11" ht="12.75">
      <c r="A629" s="34"/>
      <c r="K629" s="33">
        <f t="shared" si="0"/>
        <v>0</v>
      </c>
    </row>
    <row r="630" spans="1:11" ht="12.75">
      <c r="A630" s="34"/>
      <c r="K630" s="33">
        <f t="shared" si="0"/>
        <v>0</v>
      </c>
    </row>
    <row r="631" spans="1:11" ht="12.75">
      <c r="A631" s="34"/>
      <c r="K631" s="33">
        <f t="shared" si="0"/>
        <v>0</v>
      </c>
    </row>
    <row r="632" spans="1:11" ht="12.75">
      <c r="A632" s="34"/>
      <c r="K632" s="33">
        <f t="shared" si="0"/>
        <v>0</v>
      </c>
    </row>
    <row r="633" spans="1:11" ht="12.75">
      <c r="A633" s="34"/>
      <c r="K633" s="33">
        <f t="shared" si="0"/>
        <v>0</v>
      </c>
    </row>
    <row r="634" spans="1:11" ht="12.75">
      <c r="A634" s="34"/>
      <c r="K634" s="33">
        <f t="shared" si="0"/>
        <v>0</v>
      </c>
    </row>
    <row r="635" spans="1:11" ht="12.75">
      <c r="A635" s="34"/>
      <c r="K635" s="33">
        <f t="shared" si="0"/>
        <v>0</v>
      </c>
    </row>
    <row r="636" spans="1:11" ht="12.75">
      <c r="A636" s="34"/>
      <c r="K636" s="33">
        <f t="shared" si="0"/>
        <v>0</v>
      </c>
    </row>
    <row r="637" spans="1:11" ht="12.75">
      <c r="A637" s="34"/>
      <c r="K637" s="33">
        <f t="shared" si="0"/>
        <v>0</v>
      </c>
    </row>
    <row r="638" spans="1:11" ht="12.75">
      <c r="A638" s="34"/>
      <c r="K638" s="33">
        <f t="shared" si="0"/>
        <v>0</v>
      </c>
    </row>
    <row r="639" spans="1:11" ht="12.75">
      <c r="A639" s="34"/>
      <c r="K639" s="33">
        <f t="shared" si="0"/>
        <v>0</v>
      </c>
    </row>
    <row r="640" spans="1:11" ht="12.75">
      <c r="A640" s="34"/>
      <c r="K640" s="33">
        <f t="shared" si="0"/>
        <v>0</v>
      </c>
    </row>
    <row r="641" spans="1:11" ht="12.75">
      <c r="A641" s="34"/>
      <c r="K641" s="33">
        <f t="shared" si="0"/>
        <v>0</v>
      </c>
    </row>
    <row r="642" spans="1:11" ht="12.75">
      <c r="A642" s="34"/>
      <c r="K642" s="33">
        <f t="shared" si="0"/>
        <v>0</v>
      </c>
    </row>
    <row r="643" spans="1:11" ht="12.75">
      <c r="A643" s="34"/>
      <c r="K643" s="33">
        <f t="shared" si="0"/>
        <v>0</v>
      </c>
    </row>
    <row r="644" spans="1:11" ht="12.75">
      <c r="A644" s="34"/>
      <c r="K644" s="33">
        <f t="shared" si="0"/>
        <v>0</v>
      </c>
    </row>
    <row r="645" spans="1:11" ht="12.75">
      <c r="A645" s="34"/>
      <c r="K645" s="33">
        <f t="shared" si="0"/>
        <v>0</v>
      </c>
    </row>
    <row r="646" spans="1:11" ht="12.75">
      <c r="A646" s="34"/>
      <c r="K646" s="33">
        <f t="shared" si="0"/>
        <v>0</v>
      </c>
    </row>
    <row r="647" spans="1:11" ht="12.75">
      <c r="A647" s="34"/>
      <c r="K647" s="33">
        <f t="shared" si="0"/>
        <v>0</v>
      </c>
    </row>
    <row r="648" spans="1:11" ht="12.75">
      <c r="A648" s="34"/>
      <c r="K648" s="33">
        <f t="shared" si="0"/>
        <v>0</v>
      </c>
    </row>
    <row r="649" spans="1:11" ht="12.75">
      <c r="A649" s="34"/>
      <c r="K649" s="33">
        <f t="shared" si="0"/>
        <v>0</v>
      </c>
    </row>
    <row r="650" spans="1:11" ht="12.75">
      <c r="A650" s="34"/>
      <c r="K650" s="33">
        <f t="shared" si="0"/>
        <v>0</v>
      </c>
    </row>
    <row r="651" spans="1:11" ht="12.75">
      <c r="A651" s="34"/>
      <c r="K651" s="33">
        <f t="shared" si="0"/>
        <v>0</v>
      </c>
    </row>
    <row r="652" spans="1:11" ht="12.75">
      <c r="A652" s="34"/>
      <c r="K652" s="33">
        <f t="shared" si="0"/>
        <v>0</v>
      </c>
    </row>
    <row r="653" spans="1:11" ht="12.75">
      <c r="A653" s="34"/>
      <c r="K653" s="33">
        <f t="shared" si="0"/>
        <v>0</v>
      </c>
    </row>
    <row r="654" spans="1:11" ht="12.75">
      <c r="A654" s="34"/>
      <c r="K654" s="33">
        <f t="shared" si="0"/>
        <v>0</v>
      </c>
    </row>
    <row r="655" spans="1:11" ht="12.75">
      <c r="A655" s="34"/>
      <c r="K655" s="33">
        <f t="shared" si="0"/>
        <v>0</v>
      </c>
    </row>
    <row r="656" spans="1:11" ht="12.75">
      <c r="A656" s="34"/>
      <c r="K656" s="33">
        <f t="shared" si="0"/>
        <v>0</v>
      </c>
    </row>
    <row r="657" spans="1:11" ht="12.75">
      <c r="A657" s="34"/>
      <c r="K657" s="33">
        <f t="shared" si="0"/>
        <v>0</v>
      </c>
    </row>
    <row r="658" spans="1:11" ht="12.75">
      <c r="A658" s="34"/>
      <c r="K658" s="33">
        <f t="shared" si="0"/>
        <v>0</v>
      </c>
    </row>
    <row r="659" spans="1:11" ht="12.75">
      <c r="A659" s="34"/>
      <c r="K659" s="33">
        <f t="shared" si="0"/>
        <v>0</v>
      </c>
    </row>
    <row r="660" spans="1:11" ht="12.75">
      <c r="A660" s="34"/>
      <c r="K660" s="33">
        <f t="shared" si="0"/>
        <v>0</v>
      </c>
    </row>
    <row r="661" spans="1:11" ht="12.75">
      <c r="A661" s="34"/>
      <c r="K661" s="33">
        <f t="shared" si="0"/>
        <v>0</v>
      </c>
    </row>
    <row r="662" spans="1:11" ht="12.75">
      <c r="A662" s="34"/>
      <c r="K662" s="33">
        <f t="shared" si="0"/>
        <v>0</v>
      </c>
    </row>
    <row r="663" spans="1:11" ht="12.75">
      <c r="A663" s="34"/>
      <c r="K663" s="33">
        <f t="shared" si="0"/>
        <v>0</v>
      </c>
    </row>
    <row r="664" spans="1:11" ht="12.75">
      <c r="A664" s="34"/>
      <c r="K664" s="33">
        <f t="shared" si="0"/>
        <v>0</v>
      </c>
    </row>
    <row r="665" spans="1:11" ht="12.75">
      <c r="A665" s="34"/>
      <c r="K665" s="33">
        <f t="shared" si="0"/>
        <v>0</v>
      </c>
    </row>
    <row r="666" spans="1:11" ht="12.75">
      <c r="A666" s="34"/>
      <c r="K666" s="33">
        <f t="shared" si="0"/>
        <v>0</v>
      </c>
    </row>
    <row r="667" spans="1:11" ht="12.75">
      <c r="A667" s="34"/>
      <c r="K667" s="33">
        <f t="shared" si="0"/>
        <v>0</v>
      </c>
    </row>
    <row r="668" spans="1:11" ht="12.75">
      <c r="A668" s="34"/>
      <c r="K668" s="33">
        <f t="shared" si="0"/>
        <v>0</v>
      </c>
    </row>
    <row r="669" spans="1:11" ht="12.75">
      <c r="A669" s="34"/>
      <c r="K669" s="33">
        <f t="shared" si="0"/>
        <v>0</v>
      </c>
    </row>
    <row r="670" spans="1:11" ht="12.75">
      <c r="A670" s="34"/>
      <c r="K670" s="33">
        <f t="shared" si="0"/>
        <v>0</v>
      </c>
    </row>
    <row r="671" spans="1:11" ht="12.75">
      <c r="A671" s="34"/>
      <c r="K671" s="33">
        <f t="shared" si="0"/>
        <v>0</v>
      </c>
    </row>
    <row r="672" spans="1:11" ht="12.75">
      <c r="A672" s="34"/>
      <c r="K672" s="33">
        <f t="shared" si="0"/>
        <v>0</v>
      </c>
    </row>
    <row r="673" spans="1:11" ht="12.75">
      <c r="A673" s="34"/>
      <c r="K673" s="33">
        <f t="shared" si="0"/>
        <v>0</v>
      </c>
    </row>
    <row r="674" spans="1:11" ht="12.75">
      <c r="A674" s="34"/>
      <c r="K674" s="33">
        <f t="shared" si="0"/>
        <v>0</v>
      </c>
    </row>
    <row r="675" spans="1:11" ht="12.75">
      <c r="A675" s="34"/>
      <c r="K675" s="33">
        <f t="shared" si="0"/>
        <v>0</v>
      </c>
    </row>
    <row r="676" spans="1:11" ht="12.75">
      <c r="A676" s="34"/>
      <c r="K676" s="33">
        <f t="shared" si="0"/>
        <v>0</v>
      </c>
    </row>
    <row r="677" spans="1:11" ht="12.75">
      <c r="A677" s="34"/>
      <c r="K677" s="33">
        <f t="shared" si="0"/>
        <v>0</v>
      </c>
    </row>
    <row r="678" spans="1:11" ht="12.75">
      <c r="A678" s="34"/>
      <c r="K678" s="33">
        <f t="shared" si="0"/>
        <v>0</v>
      </c>
    </row>
    <row r="679" spans="1:11" ht="12.75">
      <c r="A679" s="34"/>
      <c r="K679" s="33">
        <f t="shared" si="0"/>
        <v>0</v>
      </c>
    </row>
    <row r="680" spans="1:11" ht="12.75">
      <c r="A680" s="34"/>
      <c r="K680" s="33">
        <f t="shared" si="0"/>
        <v>0</v>
      </c>
    </row>
    <row r="681" spans="1:11" ht="12.75">
      <c r="A681" s="34"/>
      <c r="K681" s="33">
        <f t="shared" si="0"/>
        <v>0</v>
      </c>
    </row>
    <row r="682" spans="1:11" ht="12.75">
      <c r="A682" s="34"/>
      <c r="K682" s="33">
        <f t="shared" si="0"/>
        <v>0</v>
      </c>
    </row>
    <row r="683" spans="1:11" ht="12.75">
      <c r="A683" s="34"/>
      <c r="K683" s="33">
        <f t="shared" si="0"/>
        <v>0</v>
      </c>
    </row>
    <row r="684" spans="1:11" ht="12.75">
      <c r="A684" s="34"/>
      <c r="K684" s="33">
        <f t="shared" si="0"/>
        <v>0</v>
      </c>
    </row>
    <row r="685" spans="1:11" ht="12.75">
      <c r="A685" s="34"/>
      <c r="K685" s="33">
        <f t="shared" si="0"/>
        <v>0</v>
      </c>
    </row>
    <row r="686" spans="1:11" ht="12.75">
      <c r="A686" s="34"/>
      <c r="K686" s="33">
        <f t="shared" si="0"/>
        <v>0</v>
      </c>
    </row>
    <row r="687" spans="1:11" ht="12.75">
      <c r="A687" s="34"/>
      <c r="K687" s="33">
        <f t="shared" si="0"/>
        <v>0</v>
      </c>
    </row>
    <row r="688" spans="1:11" ht="12.75">
      <c r="A688" s="34"/>
      <c r="K688" s="33">
        <f t="shared" si="0"/>
        <v>0</v>
      </c>
    </row>
    <row r="689" spans="1:11" ht="12.75">
      <c r="A689" s="34"/>
      <c r="K689" s="33">
        <f t="shared" si="0"/>
        <v>0</v>
      </c>
    </row>
    <row r="690" spans="1:11" ht="12.75">
      <c r="A690" s="34"/>
      <c r="K690" s="33">
        <f t="shared" si="0"/>
        <v>0</v>
      </c>
    </row>
    <row r="691" spans="1:11" ht="12.75">
      <c r="A691" s="34"/>
      <c r="K691" s="33">
        <f t="shared" si="0"/>
        <v>0</v>
      </c>
    </row>
    <row r="692" spans="1:11" ht="12.75">
      <c r="A692" s="34"/>
      <c r="K692" s="33">
        <f t="shared" si="0"/>
        <v>0</v>
      </c>
    </row>
    <row r="693" spans="1:11" ht="12.75">
      <c r="A693" s="34"/>
      <c r="K693" s="33">
        <f t="shared" si="0"/>
        <v>0</v>
      </c>
    </row>
    <row r="694" spans="1:11" ht="12.75">
      <c r="A694" s="34"/>
      <c r="K694" s="33">
        <f t="shared" si="0"/>
        <v>0</v>
      </c>
    </row>
    <row r="695" spans="1:11" ht="12.75">
      <c r="A695" s="34"/>
      <c r="K695" s="33">
        <f t="shared" si="0"/>
        <v>0</v>
      </c>
    </row>
    <row r="696" spans="1:11" ht="12.75">
      <c r="A696" s="34"/>
      <c r="K696" s="33">
        <f t="shared" si="0"/>
        <v>0</v>
      </c>
    </row>
    <row r="697" spans="1:11" ht="12.75">
      <c r="A697" s="34"/>
      <c r="K697" s="33">
        <f t="shared" si="0"/>
        <v>0</v>
      </c>
    </row>
    <row r="698" spans="1:11" ht="12.75">
      <c r="A698" s="34"/>
      <c r="K698" s="33">
        <f t="shared" si="0"/>
        <v>0</v>
      </c>
    </row>
    <row r="699" spans="1:11" ht="12.75">
      <c r="A699" s="34"/>
      <c r="K699" s="33">
        <f t="shared" si="0"/>
        <v>0</v>
      </c>
    </row>
    <row r="700" spans="1:11" ht="12.75">
      <c r="A700" s="34"/>
      <c r="K700" s="33">
        <f t="shared" si="0"/>
        <v>0</v>
      </c>
    </row>
    <row r="701" spans="1:11" ht="12.75">
      <c r="A701" s="34"/>
      <c r="K701" s="33">
        <f t="shared" si="0"/>
        <v>0</v>
      </c>
    </row>
    <row r="702" spans="1:11" ht="12.75">
      <c r="A702" s="34"/>
      <c r="K702" s="33">
        <f t="shared" si="0"/>
        <v>0</v>
      </c>
    </row>
    <row r="703" spans="1:11" ht="12.75">
      <c r="A703" s="34"/>
      <c r="K703" s="33">
        <f t="shared" si="0"/>
        <v>0</v>
      </c>
    </row>
    <row r="704" spans="1:11" ht="12.75">
      <c r="A704" s="34"/>
      <c r="K704" s="33">
        <f t="shared" si="0"/>
        <v>0</v>
      </c>
    </row>
    <row r="705" spans="1:11" ht="12.75">
      <c r="A705" s="34"/>
      <c r="K705" s="33">
        <f t="shared" si="0"/>
        <v>0</v>
      </c>
    </row>
    <row r="706" spans="1:11" ht="12.75">
      <c r="A706" s="34"/>
      <c r="K706" s="33">
        <f t="shared" si="0"/>
        <v>0</v>
      </c>
    </row>
    <row r="707" spans="1:11" ht="12.75">
      <c r="A707" s="34"/>
      <c r="K707" s="33">
        <f t="shared" si="0"/>
        <v>0</v>
      </c>
    </row>
    <row r="708" spans="1:11" ht="12.75">
      <c r="A708" s="34"/>
      <c r="K708" s="33">
        <f t="shared" si="0"/>
        <v>0</v>
      </c>
    </row>
    <row r="709" spans="1:11" ht="12.75">
      <c r="A709" s="34"/>
      <c r="K709" s="33">
        <f t="shared" si="0"/>
        <v>0</v>
      </c>
    </row>
    <row r="710" spans="1:11" ht="12.75">
      <c r="A710" s="34"/>
      <c r="K710" s="33">
        <f t="shared" si="0"/>
        <v>0</v>
      </c>
    </row>
    <row r="711" spans="1:11" ht="12.75">
      <c r="A711" s="34"/>
      <c r="K711" s="33">
        <f t="shared" si="0"/>
        <v>0</v>
      </c>
    </row>
    <row r="712" spans="1:11" ht="12.75">
      <c r="A712" s="34"/>
      <c r="K712" s="33">
        <f t="shared" si="0"/>
        <v>0</v>
      </c>
    </row>
    <row r="713" spans="1:11" ht="12.75">
      <c r="A713" s="34"/>
      <c r="K713" s="33">
        <f t="shared" si="0"/>
        <v>0</v>
      </c>
    </row>
    <row r="714" spans="1:11" ht="12.75">
      <c r="A714" s="34"/>
      <c r="K714" s="33">
        <f t="shared" si="0"/>
        <v>0</v>
      </c>
    </row>
    <row r="715" spans="1:11" ht="12.75">
      <c r="A715" s="34"/>
      <c r="K715" s="33">
        <f t="shared" si="0"/>
        <v>0</v>
      </c>
    </row>
    <row r="716" spans="1:11" ht="12.75">
      <c r="A716" s="34"/>
      <c r="K716" s="33">
        <f t="shared" si="0"/>
        <v>0</v>
      </c>
    </row>
    <row r="717" spans="1:11" ht="12.75">
      <c r="A717" s="34"/>
      <c r="K717" s="33">
        <f t="shared" si="0"/>
        <v>0</v>
      </c>
    </row>
    <row r="718" spans="1:11" ht="12.75">
      <c r="A718" s="34"/>
      <c r="K718" s="33">
        <f t="shared" si="0"/>
        <v>0</v>
      </c>
    </row>
    <row r="719" spans="1:11" ht="12.75">
      <c r="A719" s="34"/>
      <c r="K719" s="33">
        <f t="shared" si="0"/>
        <v>0</v>
      </c>
    </row>
    <row r="720" spans="1:11" ht="12.75">
      <c r="A720" s="34"/>
      <c r="K720" s="33">
        <f t="shared" si="0"/>
        <v>0</v>
      </c>
    </row>
    <row r="721" spans="1:11" ht="12.75">
      <c r="A721" s="34"/>
      <c r="K721" s="33">
        <f t="shared" si="0"/>
        <v>0</v>
      </c>
    </row>
    <row r="722" spans="1:11" ht="12.75">
      <c r="A722" s="34"/>
      <c r="K722" s="33">
        <f t="shared" si="0"/>
        <v>0</v>
      </c>
    </row>
    <row r="723" spans="1:11" ht="12.75">
      <c r="A723" s="34"/>
      <c r="K723" s="33">
        <f t="shared" si="0"/>
        <v>0</v>
      </c>
    </row>
    <row r="724" spans="1:11" ht="12.75">
      <c r="A724" s="34"/>
      <c r="K724" s="33">
        <f t="shared" si="0"/>
        <v>0</v>
      </c>
    </row>
    <row r="725" spans="1:11" ht="12.75">
      <c r="A725" s="34"/>
      <c r="K725" s="33">
        <f t="shared" si="0"/>
        <v>0</v>
      </c>
    </row>
    <row r="726" spans="1:11" ht="12.75">
      <c r="A726" s="34"/>
      <c r="K726" s="33">
        <f t="shared" si="0"/>
        <v>0</v>
      </c>
    </row>
    <row r="727" spans="1:11" ht="12.75">
      <c r="A727" s="34"/>
      <c r="K727" s="33">
        <f t="shared" si="0"/>
        <v>0</v>
      </c>
    </row>
    <row r="728" spans="1:11" ht="12.75">
      <c r="A728" s="34"/>
      <c r="K728" s="33">
        <f t="shared" si="0"/>
        <v>0</v>
      </c>
    </row>
    <row r="729" spans="1:11" ht="12.75">
      <c r="A729" s="34"/>
      <c r="K729" s="33">
        <f t="shared" si="0"/>
        <v>0</v>
      </c>
    </row>
    <row r="730" spans="1:11" ht="12.75">
      <c r="A730" s="34"/>
      <c r="K730" s="33">
        <f t="shared" si="0"/>
        <v>0</v>
      </c>
    </row>
    <row r="731" spans="1:11" ht="12.75">
      <c r="A731" s="34"/>
      <c r="K731" s="33">
        <f t="shared" si="0"/>
        <v>0</v>
      </c>
    </row>
    <row r="732" spans="1:11" ht="12.75">
      <c r="A732" s="34"/>
      <c r="K732" s="33">
        <f t="shared" si="0"/>
        <v>0</v>
      </c>
    </row>
    <row r="733" spans="1:11" ht="12.75">
      <c r="A733" s="34"/>
      <c r="K733" s="33">
        <f t="shared" si="0"/>
        <v>0</v>
      </c>
    </row>
    <row r="734" spans="1:11" ht="12.75">
      <c r="A734" s="34"/>
      <c r="K734" s="33">
        <f t="shared" si="0"/>
        <v>0</v>
      </c>
    </row>
    <row r="735" spans="1:11" ht="12.75">
      <c r="A735" s="34"/>
      <c r="K735" s="33">
        <f t="shared" si="0"/>
        <v>0</v>
      </c>
    </row>
    <row r="736" spans="1:11" ht="12.75">
      <c r="A736" s="34"/>
      <c r="K736" s="33">
        <f t="shared" si="0"/>
        <v>0</v>
      </c>
    </row>
    <row r="737" spans="1:11" ht="12.75">
      <c r="A737" s="34"/>
      <c r="K737" s="33">
        <f t="shared" si="0"/>
        <v>0</v>
      </c>
    </row>
    <row r="738" spans="1:11" ht="12.75">
      <c r="A738" s="34"/>
      <c r="K738" s="33">
        <f t="shared" si="0"/>
        <v>0</v>
      </c>
    </row>
    <row r="739" spans="1:11" ht="12.75">
      <c r="A739" s="34"/>
      <c r="K739" s="33">
        <f t="shared" si="0"/>
        <v>0</v>
      </c>
    </row>
    <row r="740" spans="1:11" ht="12.75">
      <c r="A740" s="34"/>
      <c r="K740" s="33">
        <f t="shared" si="0"/>
        <v>0</v>
      </c>
    </row>
    <row r="741" spans="1:11" ht="12.75">
      <c r="A741" s="34"/>
      <c r="K741" s="33">
        <f t="shared" si="0"/>
        <v>0</v>
      </c>
    </row>
    <row r="742" spans="1:11" ht="12.75">
      <c r="A742" s="34"/>
      <c r="K742" s="33">
        <f t="shared" si="0"/>
        <v>0</v>
      </c>
    </row>
    <row r="743" spans="1:11" ht="12.75">
      <c r="A743" s="34"/>
      <c r="K743" s="33">
        <f t="shared" si="0"/>
        <v>0</v>
      </c>
    </row>
    <row r="744" spans="1:11" ht="12.75">
      <c r="A744" s="34"/>
      <c r="K744" s="33">
        <f t="shared" si="0"/>
        <v>0</v>
      </c>
    </row>
    <row r="745" spans="1:11" ht="12.75">
      <c r="A745" s="34"/>
      <c r="K745" s="33">
        <f t="shared" si="0"/>
        <v>0</v>
      </c>
    </row>
    <row r="746" spans="1:11" ht="12.75">
      <c r="A746" s="34"/>
      <c r="K746" s="33">
        <f t="shared" si="0"/>
        <v>0</v>
      </c>
    </row>
    <row r="747" spans="1:11" ht="12.75">
      <c r="A747" s="34"/>
      <c r="K747" s="33">
        <f t="shared" si="0"/>
        <v>0</v>
      </c>
    </row>
    <row r="748" spans="1:11" ht="12.75">
      <c r="A748" s="34"/>
      <c r="K748" s="33">
        <f t="shared" si="0"/>
        <v>0</v>
      </c>
    </row>
    <row r="749" spans="1:11" ht="12.75">
      <c r="A749" s="34"/>
      <c r="K749" s="33">
        <f t="shared" si="0"/>
        <v>0</v>
      </c>
    </row>
    <row r="750" spans="1:11" ht="12.75">
      <c r="A750" s="34"/>
      <c r="K750" s="33">
        <f t="shared" si="0"/>
        <v>0</v>
      </c>
    </row>
    <row r="751" spans="1:11" ht="12.75">
      <c r="A751" s="34"/>
      <c r="K751" s="33">
        <f t="shared" si="0"/>
        <v>0</v>
      </c>
    </row>
    <row r="752" spans="1:11" ht="12.75">
      <c r="A752" s="34"/>
      <c r="K752" s="33">
        <f t="shared" si="0"/>
        <v>0</v>
      </c>
    </row>
    <row r="753" spans="1:11" ht="12.75">
      <c r="A753" s="34"/>
      <c r="K753" s="33">
        <f t="shared" si="0"/>
        <v>0</v>
      </c>
    </row>
    <row r="754" spans="1:11" ht="12.75">
      <c r="A754" s="34"/>
      <c r="K754" s="33">
        <f t="shared" si="0"/>
        <v>0</v>
      </c>
    </row>
    <row r="755" spans="1:11" ht="12.75">
      <c r="A755" s="34"/>
      <c r="K755" s="33">
        <f t="shared" si="0"/>
        <v>0</v>
      </c>
    </row>
    <row r="756" spans="1:11" ht="12.75">
      <c r="A756" s="34"/>
      <c r="K756" s="33">
        <f t="shared" si="0"/>
        <v>0</v>
      </c>
    </row>
    <row r="757" spans="1:11" ht="12.75">
      <c r="A757" s="34"/>
      <c r="K757" s="33">
        <f t="shared" si="0"/>
        <v>0</v>
      </c>
    </row>
    <row r="758" spans="1:11" ht="12.75">
      <c r="A758" s="34"/>
      <c r="K758" s="33">
        <f t="shared" si="0"/>
        <v>0</v>
      </c>
    </row>
    <row r="759" spans="1:11" ht="12.75">
      <c r="A759" s="34"/>
      <c r="K759" s="33">
        <f t="shared" si="0"/>
        <v>0</v>
      </c>
    </row>
    <row r="760" spans="1:11" ht="12.75">
      <c r="A760" s="34"/>
      <c r="K760" s="33">
        <f t="shared" si="0"/>
        <v>0</v>
      </c>
    </row>
    <row r="761" spans="1:11" ht="12.75">
      <c r="A761" s="34"/>
      <c r="K761" s="33">
        <f t="shared" si="0"/>
        <v>0</v>
      </c>
    </row>
    <row r="762" spans="1:11" ht="12.75">
      <c r="A762" s="34"/>
      <c r="K762" s="33">
        <f t="shared" si="0"/>
        <v>0</v>
      </c>
    </row>
    <row r="763" spans="1:11" ht="12.75">
      <c r="A763" s="34"/>
      <c r="K763" s="33">
        <f t="shared" si="0"/>
        <v>0</v>
      </c>
    </row>
    <row r="764" spans="1:11" ht="12.75">
      <c r="A764" s="34"/>
      <c r="K764" s="33">
        <f t="shared" si="0"/>
        <v>0</v>
      </c>
    </row>
    <row r="765" spans="1:11" ht="12.75">
      <c r="A765" s="34"/>
      <c r="K765" s="33">
        <f t="shared" si="0"/>
        <v>0</v>
      </c>
    </row>
    <row r="766" spans="1:11" ht="12.75">
      <c r="A766" s="34"/>
      <c r="K766" s="33">
        <f t="shared" si="0"/>
        <v>0</v>
      </c>
    </row>
    <row r="767" spans="1:11" ht="12.75">
      <c r="A767" s="34"/>
      <c r="K767" s="33">
        <f t="shared" si="0"/>
        <v>0</v>
      </c>
    </row>
    <row r="768" spans="1:11" ht="12.75">
      <c r="A768" s="34"/>
      <c r="K768" s="33">
        <f t="shared" si="0"/>
        <v>0</v>
      </c>
    </row>
    <row r="769" spans="1:11" ht="12.75">
      <c r="A769" s="34"/>
      <c r="K769" s="33">
        <f t="shared" si="0"/>
        <v>0</v>
      </c>
    </row>
    <row r="770" spans="1:11" ht="12.75">
      <c r="A770" s="34"/>
      <c r="K770" s="33">
        <f t="shared" si="0"/>
        <v>0</v>
      </c>
    </row>
    <row r="771" spans="1:11" ht="12.75">
      <c r="A771" s="34"/>
      <c r="K771" s="33">
        <f t="shared" si="0"/>
        <v>0</v>
      </c>
    </row>
    <row r="772" spans="1:11" ht="12.75">
      <c r="A772" s="34"/>
      <c r="K772" s="33">
        <f t="shared" si="0"/>
        <v>0</v>
      </c>
    </row>
    <row r="773" spans="1:11" ht="12.75">
      <c r="A773" s="34"/>
      <c r="K773" s="33">
        <f t="shared" si="0"/>
        <v>0</v>
      </c>
    </row>
    <row r="774" spans="1:11" ht="12.75">
      <c r="A774" s="34"/>
      <c r="K774" s="33">
        <f t="shared" si="0"/>
        <v>0</v>
      </c>
    </row>
    <row r="775" spans="1:11" ht="12.75">
      <c r="A775" s="34"/>
      <c r="K775" s="33">
        <f t="shared" si="0"/>
        <v>0</v>
      </c>
    </row>
    <row r="776" spans="1:11" ht="12.75">
      <c r="A776" s="34"/>
      <c r="K776" s="33">
        <f t="shared" si="0"/>
        <v>0</v>
      </c>
    </row>
    <row r="777" spans="1:11" ht="12.75">
      <c r="A777" s="34"/>
      <c r="K777" s="33">
        <f t="shared" si="0"/>
        <v>0</v>
      </c>
    </row>
    <row r="778" spans="1:11" ht="12.75">
      <c r="A778" s="34"/>
      <c r="K778" s="33">
        <f t="shared" si="0"/>
        <v>0</v>
      </c>
    </row>
    <row r="779" spans="1:11" ht="12.75">
      <c r="A779" s="34"/>
      <c r="K779" s="33">
        <f t="shared" si="0"/>
        <v>0</v>
      </c>
    </row>
    <row r="780" spans="1:11" ht="12.75">
      <c r="A780" s="34"/>
      <c r="K780" s="33">
        <f t="shared" si="0"/>
        <v>0</v>
      </c>
    </row>
    <row r="781" spans="1:11" ht="12.75">
      <c r="A781" s="34"/>
      <c r="K781" s="33">
        <f t="shared" si="0"/>
        <v>0</v>
      </c>
    </row>
    <row r="782" spans="1:11" ht="12.75">
      <c r="A782" s="34"/>
      <c r="K782" s="33">
        <f t="shared" si="0"/>
        <v>0</v>
      </c>
    </row>
    <row r="783" spans="1:11" ht="12.75">
      <c r="A783" s="34"/>
      <c r="K783" s="33">
        <f t="shared" si="0"/>
        <v>0</v>
      </c>
    </row>
    <row r="784" spans="1:11" ht="12.75">
      <c r="A784" s="34"/>
      <c r="K784" s="33">
        <f t="shared" si="0"/>
        <v>0</v>
      </c>
    </row>
    <row r="785" spans="1:11" ht="12.75">
      <c r="A785" s="34"/>
      <c r="K785" s="33">
        <f t="shared" si="0"/>
        <v>0</v>
      </c>
    </row>
    <row r="786" spans="1:11" ht="12.75">
      <c r="A786" s="34"/>
      <c r="K786" s="33">
        <f t="shared" si="0"/>
        <v>0</v>
      </c>
    </row>
    <row r="787" spans="1:11" ht="12.75">
      <c r="A787" s="34"/>
      <c r="K787" s="33">
        <f t="shared" si="0"/>
        <v>0</v>
      </c>
    </row>
    <row r="788" spans="1:11" ht="12.75">
      <c r="A788" s="34"/>
      <c r="K788" s="33">
        <f t="shared" si="0"/>
        <v>0</v>
      </c>
    </row>
    <row r="789" spans="1:11" ht="12.75">
      <c r="A789" s="34"/>
      <c r="K789" s="33">
        <f t="shared" si="0"/>
        <v>0</v>
      </c>
    </row>
    <row r="790" spans="1:11" ht="12.75">
      <c r="A790" s="34"/>
      <c r="K790" s="33">
        <f t="shared" si="0"/>
        <v>0</v>
      </c>
    </row>
    <row r="791" spans="1:11" ht="12.75">
      <c r="A791" s="34"/>
      <c r="K791" s="33">
        <f t="shared" si="0"/>
        <v>0</v>
      </c>
    </row>
    <row r="792" spans="1:11" ht="12.75">
      <c r="A792" s="34"/>
      <c r="K792" s="33">
        <f t="shared" si="0"/>
        <v>0</v>
      </c>
    </row>
    <row r="793" spans="1:11" ht="12.75">
      <c r="A793" s="34"/>
      <c r="K793" s="33">
        <f t="shared" si="0"/>
        <v>0</v>
      </c>
    </row>
    <row r="794" spans="1:11" ht="12.75">
      <c r="A794" s="34"/>
      <c r="K794" s="33">
        <f t="shared" si="0"/>
        <v>0</v>
      </c>
    </row>
    <row r="795" spans="1:11" ht="12.75">
      <c r="A795" s="34"/>
      <c r="K795" s="33">
        <f t="shared" si="0"/>
        <v>0</v>
      </c>
    </row>
    <row r="796" spans="1:11" ht="12.75">
      <c r="A796" s="34"/>
      <c r="K796" s="33">
        <f t="shared" si="0"/>
        <v>0</v>
      </c>
    </row>
    <row r="797" spans="1:11" ht="12.75">
      <c r="A797" s="34"/>
      <c r="K797" s="33">
        <f t="shared" si="0"/>
        <v>0</v>
      </c>
    </row>
    <row r="798" spans="1:11" ht="12.75">
      <c r="A798" s="34"/>
      <c r="K798" s="33">
        <f t="shared" si="0"/>
        <v>0</v>
      </c>
    </row>
    <row r="799" spans="1:11" ht="12.75">
      <c r="A799" s="34"/>
      <c r="K799" s="33">
        <f t="shared" si="0"/>
        <v>0</v>
      </c>
    </row>
    <row r="800" spans="1:11" ht="12.75">
      <c r="A800" s="34"/>
      <c r="K800" s="33">
        <f t="shared" si="0"/>
        <v>0</v>
      </c>
    </row>
    <row r="801" spans="1:11" ht="12.75">
      <c r="A801" s="34"/>
      <c r="K801" s="33">
        <f t="shared" si="0"/>
        <v>0</v>
      </c>
    </row>
    <row r="802" spans="1:11" ht="12.75">
      <c r="A802" s="34"/>
      <c r="K802" s="33">
        <f t="shared" si="0"/>
        <v>0</v>
      </c>
    </row>
    <row r="803" spans="1:11" ht="12.75">
      <c r="A803" s="34"/>
      <c r="K803" s="33">
        <f t="shared" si="0"/>
        <v>0</v>
      </c>
    </row>
    <row r="804" spans="1:11" ht="12.75">
      <c r="A804" s="34"/>
      <c r="K804" s="33">
        <f t="shared" si="0"/>
        <v>0</v>
      </c>
    </row>
    <row r="805" spans="1:11" ht="12.75">
      <c r="A805" s="34"/>
      <c r="K805" s="33">
        <f t="shared" si="0"/>
        <v>0</v>
      </c>
    </row>
    <row r="806" spans="1:11" ht="12.75">
      <c r="A806" s="34"/>
      <c r="K806" s="33">
        <f t="shared" si="0"/>
        <v>0</v>
      </c>
    </row>
    <row r="807" spans="1:11" ht="12.75">
      <c r="A807" s="34"/>
      <c r="K807" s="33">
        <f t="shared" si="0"/>
        <v>0</v>
      </c>
    </row>
    <row r="808" spans="1:11" ht="12.75">
      <c r="A808" s="34"/>
      <c r="K808" s="33">
        <f t="shared" si="0"/>
        <v>0</v>
      </c>
    </row>
    <row r="809" spans="1:11" ht="12.75">
      <c r="A809" s="34"/>
      <c r="K809" s="33">
        <f t="shared" si="0"/>
        <v>0</v>
      </c>
    </row>
    <row r="810" spans="1:11" ht="12.75">
      <c r="A810" s="34"/>
      <c r="K810" s="33">
        <f t="shared" si="0"/>
        <v>0</v>
      </c>
    </row>
    <row r="811" spans="1:11" ht="12.75">
      <c r="A811" s="34"/>
      <c r="K811" s="33">
        <f t="shared" si="0"/>
        <v>0</v>
      </c>
    </row>
    <row r="812" spans="1:11" ht="12.75">
      <c r="A812" s="34"/>
      <c r="K812" s="33">
        <f t="shared" si="0"/>
        <v>0</v>
      </c>
    </row>
    <row r="813" spans="1:11" ht="12.75">
      <c r="A813" s="34"/>
      <c r="K813" s="33">
        <f t="shared" si="0"/>
        <v>0</v>
      </c>
    </row>
    <row r="814" spans="1:11" ht="12.75">
      <c r="A814" s="34"/>
      <c r="K814" s="33">
        <f t="shared" si="0"/>
        <v>0</v>
      </c>
    </row>
    <row r="815" spans="1:11" ht="12.75">
      <c r="A815" s="34"/>
      <c r="K815" s="33">
        <f t="shared" si="0"/>
        <v>0</v>
      </c>
    </row>
    <row r="816" spans="1:11" ht="12.75">
      <c r="A816" s="34"/>
      <c r="K816" s="33">
        <f t="shared" si="0"/>
        <v>0</v>
      </c>
    </row>
    <row r="817" spans="1:11" ht="12.75">
      <c r="A817" s="34"/>
      <c r="K817" s="33">
        <f t="shared" si="0"/>
        <v>0</v>
      </c>
    </row>
    <row r="818" spans="1:11" ht="12.75">
      <c r="A818" s="34"/>
      <c r="K818" s="33">
        <f t="shared" si="0"/>
        <v>0</v>
      </c>
    </row>
    <row r="819" spans="1:11" ht="12.75">
      <c r="A819" s="34"/>
      <c r="K819" s="33">
        <f t="shared" si="0"/>
        <v>0</v>
      </c>
    </row>
    <row r="820" spans="1:11" ht="12.75">
      <c r="A820" s="34"/>
      <c r="K820" s="33">
        <f t="shared" si="0"/>
        <v>0</v>
      </c>
    </row>
    <row r="821" spans="1:11" ht="12.75">
      <c r="A821" s="34"/>
      <c r="K821" s="33">
        <f t="shared" si="0"/>
        <v>0</v>
      </c>
    </row>
    <row r="822" spans="1:11" ht="12.75">
      <c r="A822" s="34"/>
      <c r="K822" s="33">
        <f t="shared" si="0"/>
        <v>0</v>
      </c>
    </row>
    <row r="823" spans="1:11" ht="12.75">
      <c r="A823" s="34"/>
      <c r="K823" s="33">
        <f t="shared" si="0"/>
        <v>0</v>
      </c>
    </row>
    <row r="824" spans="1:11" ht="12.75">
      <c r="A824" s="34"/>
      <c r="K824" s="33">
        <f t="shared" si="0"/>
        <v>0</v>
      </c>
    </row>
    <row r="825" spans="1:11" ht="12.75">
      <c r="A825" s="34"/>
      <c r="K825" s="33">
        <f t="shared" si="0"/>
        <v>0</v>
      </c>
    </row>
    <row r="826" spans="1:11" ht="12.75">
      <c r="A826" s="34"/>
      <c r="K826" s="33">
        <f t="shared" si="0"/>
        <v>0</v>
      </c>
    </row>
    <row r="827" spans="1:11" ht="12.75">
      <c r="A827" s="34"/>
      <c r="K827" s="33">
        <f t="shared" si="0"/>
        <v>0</v>
      </c>
    </row>
    <row r="828" spans="1:11" ht="12.75">
      <c r="A828" s="34"/>
      <c r="K828" s="33">
        <f t="shared" si="0"/>
        <v>0</v>
      </c>
    </row>
    <row r="829" spans="1:11" ht="12.75">
      <c r="A829" s="34"/>
      <c r="K829" s="33">
        <f t="shared" si="0"/>
        <v>0</v>
      </c>
    </row>
    <row r="830" spans="1:11" ht="12.75">
      <c r="A830" s="34"/>
      <c r="K830" s="33">
        <f t="shared" si="0"/>
        <v>0</v>
      </c>
    </row>
    <row r="831" spans="1:11" ht="12.75">
      <c r="A831" s="34"/>
      <c r="K831" s="33">
        <f t="shared" si="0"/>
        <v>0</v>
      </c>
    </row>
    <row r="832" spans="1:11" ht="12.75">
      <c r="A832" s="34"/>
      <c r="K832" s="33">
        <f t="shared" si="0"/>
        <v>0</v>
      </c>
    </row>
    <row r="833" spans="1:11" ht="12.75">
      <c r="A833" s="34"/>
      <c r="K833" s="33">
        <f t="shared" si="0"/>
        <v>0</v>
      </c>
    </row>
    <row r="834" spans="1:11" ht="12.75">
      <c r="A834" s="34"/>
      <c r="K834" s="33">
        <f t="shared" si="0"/>
        <v>0</v>
      </c>
    </row>
    <row r="835" spans="1:11" ht="12.75">
      <c r="A835" s="34"/>
      <c r="K835" s="33">
        <f t="shared" si="0"/>
        <v>0</v>
      </c>
    </row>
    <row r="836" spans="1:11" ht="12.75">
      <c r="A836" s="34"/>
      <c r="K836" s="33">
        <f t="shared" si="0"/>
        <v>0</v>
      </c>
    </row>
    <row r="837" spans="1:11" ht="12.75">
      <c r="A837" s="34"/>
      <c r="K837" s="33">
        <f t="shared" si="0"/>
        <v>0</v>
      </c>
    </row>
    <row r="838" spans="1:11" ht="12.75">
      <c r="A838" s="34"/>
      <c r="K838" s="33">
        <f t="shared" si="0"/>
        <v>0</v>
      </c>
    </row>
    <row r="839" spans="1:11" ht="12.75">
      <c r="A839" s="34"/>
      <c r="K839" s="33">
        <f t="shared" si="0"/>
        <v>0</v>
      </c>
    </row>
    <row r="840" spans="1:11" ht="12.75">
      <c r="A840" s="34"/>
      <c r="K840" s="33">
        <f t="shared" si="0"/>
        <v>0</v>
      </c>
    </row>
    <row r="841" spans="1:11" ht="12.75">
      <c r="A841" s="34"/>
      <c r="K841" s="33">
        <f t="shared" si="0"/>
        <v>0</v>
      </c>
    </row>
    <row r="842" spans="1:11" ht="12.75">
      <c r="A842" s="34"/>
      <c r="K842" s="33">
        <f t="shared" si="0"/>
        <v>0</v>
      </c>
    </row>
    <row r="843" spans="1:11" ht="12.75">
      <c r="A843" s="34"/>
      <c r="K843" s="33">
        <f t="shared" si="0"/>
        <v>0</v>
      </c>
    </row>
    <row r="844" spans="1:11" ht="12.75">
      <c r="A844" s="34"/>
      <c r="K844" s="33">
        <f t="shared" si="0"/>
        <v>0</v>
      </c>
    </row>
    <row r="845" spans="1:11" ht="12.75">
      <c r="A845" s="34"/>
      <c r="K845" s="33">
        <f t="shared" si="0"/>
        <v>0</v>
      </c>
    </row>
    <row r="846" spans="1:11" ht="12.75">
      <c r="A846" s="34"/>
      <c r="K846" s="33">
        <f t="shared" si="0"/>
        <v>0</v>
      </c>
    </row>
    <row r="847" spans="1:11" ht="12.75">
      <c r="A847" s="34"/>
      <c r="K847" s="33">
        <f t="shared" si="0"/>
        <v>0</v>
      </c>
    </row>
    <row r="848" spans="1:11" ht="12.75">
      <c r="A848" s="34"/>
      <c r="K848" s="33">
        <f t="shared" si="0"/>
        <v>0</v>
      </c>
    </row>
    <row r="849" spans="1:11" ht="12.75">
      <c r="A849" s="34"/>
      <c r="K849" s="33">
        <f t="shared" si="0"/>
        <v>0</v>
      </c>
    </row>
    <row r="850" spans="1:11" ht="12.75">
      <c r="A850" s="34"/>
      <c r="K850" s="33">
        <f t="shared" si="0"/>
        <v>0</v>
      </c>
    </row>
    <row r="851" spans="1:11" ht="12.75">
      <c r="A851" s="34"/>
      <c r="K851" s="33">
        <f t="shared" si="0"/>
        <v>0</v>
      </c>
    </row>
    <row r="852" spans="1:11" ht="12.75">
      <c r="A852" s="34"/>
      <c r="K852" s="33">
        <f t="shared" si="0"/>
        <v>0</v>
      </c>
    </row>
    <row r="853" spans="1:11" ht="12.75">
      <c r="A853" s="34"/>
      <c r="K853" s="33">
        <f t="shared" si="0"/>
        <v>0</v>
      </c>
    </row>
    <row r="854" spans="1:11" ht="12.75">
      <c r="A854" s="34"/>
      <c r="K854" s="33">
        <f t="shared" si="0"/>
        <v>0</v>
      </c>
    </row>
    <row r="855" spans="1:11" ht="12.75">
      <c r="A855" s="34"/>
      <c r="K855" s="33">
        <f t="shared" si="0"/>
        <v>0</v>
      </c>
    </row>
    <row r="856" spans="1:11" ht="12.75">
      <c r="A856" s="34"/>
      <c r="K856" s="33">
        <f t="shared" si="0"/>
        <v>0</v>
      </c>
    </row>
    <row r="857" spans="1:11" ht="12.75">
      <c r="A857" s="34"/>
      <c r="K857" s="33">
        <f t="shared" si="0"/>
        <v>0</v>
      </c>
    </row>
    <row r="858" spans="1:11" ht="12.75">
      <c r="A858" s="34"/>
      <c r="K858" s="33">
        <f t="shared" si="0"/>
        <v>0</v>
      </c>
    </row>
    <row r="859" spans="1:11" ht="12.75">
      <c r="A859" s="34"/>
      <c r="K859" s="33">
        <f t="shared" si="0"/>
        <v>0</v>
      </c>
    </row>
    <row r="860" spans="1:11" ht="12.75">
      <c r="A860" s="34"/>
      <c r="K860" s="33">
        <f t="shared" si="0"/>
        <v>0</v>
      </c>
    </row>
    <row r="861" spans="1:11" ht="12.75">
      <c r="A861" s="34"/>
      <c r="K861" s="33">
        <f t="shared" si="0"/>
        <v>0</v>
      </c>
    </row>
    <row r="862" spans="1:11" ht="12.75">
      <c r="A862" s="34"/>
      <c r="K862" s="33">
        <f t="shared" si="0"/>
        <v>0</v>
      </c>
    </row>
    <row r="863" spans="1:11" ht="12.75">
      <c r="A863" s="34"/>
      <c r="K863" s="33">
        <f t="shared" si="0"/>
        <v>0</v>
      </c>
    </row>
    <row r="864" spans="1:11" ht="12.75">
      <c r="A864" s="34"/>
      <c r="K864" s="33">
        <f t="shared" si="0"/>
        <v>0</v>
      </c>
    </row>
    <row r="865" spans="1:11" ht="12.75">
      <c r="A865" s="34"/>
      <c r="K865" s="33">
        <f t="shared" si="0"/>
        <v>0</v>
      </c>
    </row>
    <row r="866" spans="1:11" ht="12.75">
      <c r="A866" s="34"/>
      <c r="K866" s="33">
        <f t="shared" si="0"/>
        <v>0</v>
      </c>
    </row>
    <row r="867" spans="1:11" ht="12.75">
      <c r="A867" s="34"/>
      <c r="K867" s="33">
        <f t="shared" si="0"/>
        <v>0</v>
      </c>
    </row>
    <row r="868" spans="1:11" ht="12.75">
      <c r="A868" s="34"/>
      <c r="K868" s="33">
        <f t="shared" si="0"/>
        <v>0</v>
      </c>
    </row>
    <row r="869" spans="1:11" ht="12.75">
      <c r="A869" s="34"/>
      <c r="K869" s="33">
        <f t="shared" si="0"/>
        <v>0</v>
      </c>
    </row>
    <row r="870" spans="1:11" ht="12.75">
      <c r="A870" s="34"/>
      <c r="K870" s="33">
        <f t="shared" si="0"/>
        <v>0</v>
      </c>
    </row>
    <row r="871" spans="1:11" ht="12.75">
      <c r="A871" s="34"/>
      <c r="K871" s="33">
        <f t="shared" si="0"/>
        <v>0</v>
      </c>
    </row>
    <row r="872" spans="1:11" ht="12.75">
      <c r="A872" s="34"/>
      <c r="K872" s="33">
        <f t="shared" si="0"/>
        <v>0</v>
      </c>
    </row>
    <row r="873" spans="1:11" ht="12.75">
      <c r="A873" s="34"/>
      <c r="K873" s="33">
        <f t="shared" si="0"/>
        <v>0</v>
      </c>
    </row>
    <row r="874" spans="1:11" ht="12.75">
      <c r="A874" s="34"/>
      <c r="K874" s="33">
        <f t="shared" si="0"/>
        <v>0</v>
      </c>
    </row>
    <row r="875" spans="1:11" ht="12.75">
      <c r="A875" s="34"/>
      <c r="K875" s="33">
        <f t="shared" si="0"/>
        <v>0</v>
      </c>
    </row>
    <row r="876" spans="1:11" ht="12.75">
      <c r="A876" s="34"/>
      <c r="K876" s="33">
        <f t="shared" si="0"/>
        <v>0</v>
      </c>
    </row>
    <row r="877" spans="1:11" ht="12.75">
      <c r="A877" s="34"/>
      <c r="K877" s="33">
        <f t="shared" si="0"/>
        <v>0</v>
      </c>
    </row>
    <row r="878" spans="1:11" ht="12.75">
      <c r="A878" s="34"/>
      <c r="K878" s="33">
        <f t="shared" si="0"/>
        <v>0</v>
      </c>
    </row>
    <row r="879" spans="1:11" ht="12.75">
      <c r="A879" s="34"/>
      <c r="K879" s="33">
        <f t="shared" si="0"/>
        <v>0</v>
      </c>
    </row>
    <row r="880" spans="1:11" ht="12.75">
      <c r="A880" s="34"/>
      <c r="K880" s="33">
        <f t="shared" si="0"/>
        <v>0</v>
      </c>
    </row>
    <row r="881" spans="1:11" ht="12.75">
      <c r="A881" s="34"/>
      <c r="K881" s="33">
        <f t="shared" si="0"/>
        <v>0</v>
      </c>
    </row>
    <row r="882" spans="1:11" ht="12.75">
      <c r="A882" s="34"/>
      <c r="K882" s="33">
        <f t="shared" si="0"/>
        <v>0</v>
      </c>
    </row>
    <row r="883" spans="1:11" ht="12.75">
      <c r="A883" s="34"/>
      <c r="K883" s="33">
        <f t="shared" si="0"/>
        <v>0</v>
      </c>
    </row>
    <row r="884" spans="1:11" ht="12.75">
      <c r="A884" s="34"/>
      <c r="K884" s="33">
        <f t="shared" si="0"/>
        <v>0</v>
      </c>
    </row>
    <row r="885" spans="1:11" ht="12.75">
      <c r="A885" s="34"/>
      <c r="K885" s="33">
        <f t="shared" si="0"/>
        <v>0</v>
      </c>
    </row>
    <row r="886" spans="1:11" ht="12.75">
      <c r="A886" s="34"/>
      <c r="K886" s="33">
        <f t="shared" si="0"/>
        <v>0</v>
      </c>
    </row>
    <row r="887" spans="1:11" ht="12.75">
      <c r="A887" s="34"/>
      <c r="K887" s="33">
        <f t="shared" si="0"/>
        <v>0</v>
      </c>
    </row>
    <row r="888" spans="1:11" ht="12.75">
      <c r="A888" s="34"/>
      <c r="K888" s="33">
        <f t="shared" si="0"/>
        <v>0</v>
      </c>
    </row>
    <row r="889" spans="1:11" ht="12.75">
      <c r="A889" s="34"/>
      <c r="K889" s="33">
        <f t="shared" si="0"/>
        <v>0</v>
      </c>
    </row>
    <row r="890" spans="1:11" ht="12.75">
      <c r="A890" s="34"/>
      <c r="K890" s="33">
        <f t="shared" si="0"/>
        <v>0</v>
      </c>
    </row>
    <row r="891" spans="1:11" ht="12.75">
      <c r="A891" s="34"/>
      <c r="K891" s="33">
        <f t="shared" si="0"/>
        <v>0</v>
      </c>
    </row>
    <row r="892" spans="1:11" ht="12.75">
      <c r="A892" s="34"/>
      <c r="K892" s="33">
        <f t="shared" si="0"/>
        <v>0</v>
      </c>
    </row>
    <row r="893" spans="1:11" ht="12.75">
      <c r="A893" s="34"/>
      <c r="K893" s="33">
        <f t="shared" si="0"/>
        <v>0</v>
      </c>
    </row>
    <row r="894" spans="1:11" ht="12.75">
      <c r="A894" s="34"/>
      <c r="K894" s="33">
        <f t="shared" si="0"/>
        <v>0</v>
      </c>
    </row>
    <row r="895" spans="1:11" ht="12.75">
      <c r="A895" s="34"/>
      <c r="K895" s="33">
        <f t="shared" si="0"/>
        <v>0</v>
      </c>
    </row>
    <row r="896" spans="1:11" ht="12.75">
      <c r="A896" s="34"/>
      <c r="K896" s="33">
        <f t="shared" si="0"/>
        <v>0</v>
      </c>
    </row>
    <row r="897" spans="1:11" ht="12.75">
      <c r="A897" s="34"/>
      <c r="K897" s="33">
        <f t="shared" si="0"/>
        <v>0</v>
      </c>
    </row>
    <row r="898" spans="1:11" ht="12.75">
      <c r="A898" s="34"/>
      <c r="K898" s="33">
        <f t="shared" si="0"/>
        <v>0</v>
      </c>
    </row>
    <row r="899" spans="1:11" ht="12.75">
      <c r="A899" s="34"/>
      <c r="K899" s="33">
        <f t="shared" si="0"/>
        <v>0</v>
      </c>
    </row>
    <row r="900" spans="1:11" ht="12.75">
      <c r="A900" s="34"/>
      <c r="K900" s="33">
        <f t="shared" si="0"/>
        <v>0</v>
      </c>
    </row>
    <row r="901" spans="1:11" ht="12.75">
      <c r="A901" s="34"/>
      <c r="K901" s="33">
        <f t="shared" si="0"/>
        <v>0</v>
      </c>
    </row>
    <row r="902" spans="1:11" ht="12.75">
      <c r="A902" s="34"/>
      <c r="K902" s="33">
        <f t="shared" si="0"/>
        <v>0</v>
      </c>
    </row>
    <row r="903" spans="1:11" ht="12.75">
      <c r="A903" s="34"/>
      <c r="K903" s="33">
        <f t="shared" si="0"/>
        <v>0</v>
      </c>
    </row>
    <row r="904" spans="1:11" ht="12.75">
      <c r="A904" s="34"/>
      <c r="K904" s="33">
        <f t="shared" si="0"/>
        <v>0</v>
      </c>
    </row>
    <row r="905" spans="1:11" ht="12.75">
      <c r="A905" s="34"/>
      <c r="K905" s="33">
        <f t="shared" si="0"/>
        <v>0</v>
      </c>
    </row>
    <row r="906" spans="1:11" ht="12.75">
      <c r="A906" s="34"/>
      <c r="K906" s="33">
        <f t="shared" si="0"/>
        <v>0</v>
      </c>
    </row>
    <row r="907" spans="1:11" ht="12.75">
      <c r="A907" s="34"/>
      <c r="K907" s="33">
        <f t="shared" si="0"/>
        <v>0</v>
      </c>
    </row>
    <row r="908" spans="1:11" ht="12.75">
      <c r="A908" s="34"/>
      <c r="K908" s="33">
        <f t="shared" si="0"/>
        <v>0</v>
      </c>
    </row>
    <row r="909" spans="1:11" ht="12.75">
      <c r="A909" s="34"/>
      <c r="K909" s="33">
        <f t="shared" si="0"/>
        <v>0</v>
      </c>
    </row>
    <row r="910" spans="1:11" ht="12.75">
      <c r="A910" s="34"/>
      <c r="K910" s="33">
        <f t="shared" si="0"/>
        <v>0</v>
      </c>
    </row>
    <row r="911" spans="1:11" ht="12.75">
      <c r="A911" s="34"/>
      <c r="K911" s="33">
        <f t="shared" si="0"/>
        <v>0</v>
      </c>
    </row>
    <row r="912" spans="1:11" ht="12.75">
      <c r="A912" s="34"/>
      <c r="K912" s="33">
        <f t="shared" si="0"/>
        <v>0</v>
      </c>
    </row>
    <row r="913" spans="1:11" ht="12.75">
      <c r="A913" s="34"/>
      <c r="K913" s="33">
        <f t="shared" si="0"/>
        <v>0</v>
      </c>
    </row>
    <row r="914" spans="1:11" ht="12.75">
      <c r="A914" s="34"/>
      <c r="K914" s="33">
        <f t="shared" si="0"/>
        <v>0</v>
      </c>
    </row>
    <row r="915" spans="1:11" ht="12.75">
      <c r="A915" s="34"/>
      <c r="K915" s="33">
        <f t="shared" si="0"/>
        <v>0</v>
      </c>
    </row>
    <row r="916" spans="1:11" ht="12.75">
      <c r="A916" s="34"/>
      <c r="K916" s="33">
        <f t="shared" si="0"/>
        <v>0</v>
      </c>
    </row>
    <row r="917" spans="1:11" ht="12.75">
      <c r="A917" s="34"/>
      <c r="K917" s="33">
        <f t="shared" si="0"/>
        <v>0</v>
      </c>
    </row>
    <row r="918" spans="1:11" ht="12.75">
      <c r="A918" s="34"/>
      <c r="K918" s="33">
        <f t="shared" si="0"/>
        <v>0</v>
      </c>
    </row>
    <row r="919" spans="1:11" ht="12.75">
      <c r="A919" s="34"/>
      <c r="K919" s="33">
        <f t="shared" si="0"/>
        <v>0</v>
      </c>
    </row>
    <row r="920" spans="1:11" ht="12.75">
      <c r="A920" s="34"/>
      <c r="K920" s="33">
        <f t="shared" si="0"/>
        <v>0</v>
      </c>
    </row>
    <row r="921" spans="1:11" ht="12.75">
      <c r="A921" s="34"/>
      <c r="K921" s="33">
        <f t="shared" si="0"/>
        <v>0</v>
      </c>
    </row>
    <row r="922" spans="1:11" ht="12.75">
      <c r="A922" s="34"/>
      <c r="K922" s="33">
        <f t="shared" si="0"/>
        <v>0</v>
      </c>
    </row>
    <row r="923" spans="1:11" ht="12.75">
      <c r="A923" s="34"/>
      <c r="K923" s="33">
        <f t="shared" si="0"/>
        <v>0</v>
      </c>
    </row>
    <row r="924" spans="1:11" ht="12.75">
      <c r="A924" s="34"/>
      <c r="K924" s="33">
        <f t="shared" si="0"/>
        <v>0</v>
      </c>
    </row>
    <row r="925" spans="1:11" ht="12.75">
      <c r="A925" s="34"/>
      <c r="K925" s="33">
        <f t="shared" si="0"/>
        <v>0</v>
      </c>
    </row>
    <row r="926" spans="1:11" ht="12.75">
      <c r="A926" s="34"/>
      <c r="K926" s="33">
        <f t="shared" si="0"/>
        <v>0</v>
      </c>
    </row>
    <row r="927" spans="1:11" ht="12.75">
      <c r="A927" s="34"/>
      <c r="K927" s="33">
        <f t="shared" si="0"/>
        <v>0</v>
      </c>
    </row>
    <row r="928" spans="1:11" ht="12.75">
      <c r="A928" s="34"/>
      <c r="K928" s="33">
        <f t="shared" si="0"/>
        <v>0</v>
      </c>
    </row>
    <row r="929" spans="1:11" ht="12.75">
      <c r="A929" s="34"/>
      <c r="K929" s="33">
        <f t="shared" si="0"/>
        <v>0</v>
      </c>
    </row>
    <row r="930" spans="1:11" ht="12.75">
      <c r="A930" s="34"/>
      <c r="K930" s="33">
        <f t="shared" si="0"/>
        <v>0</v>
      </c>
    </row>
    <row r="931" spans="1:11" ht="12.75">
      <c r="A931" s="34"/>
      <c r="K931" s="33">
        <f t="shared" si="0"/>
        <v>0</v>
      </c>
    </row>
    <row r="932" spans="1:11" ht="12.75">
      <c r="A932" s="34"/>
      <c r="K932" s="33">
        <f t="shared" si="0"/>
        <v>0</v>
      </c>
    </row>
    <row r="933" spans="1:11" ht="12.75">
      <c r="A933" s="34"/>
      <c r="K933" s="33">
        <f t="shared" si="0"/>
        <v>0</v>
      </c>
    </row>
    <row r="934" spans="1:11" ht="12.75">
      <c r="A934" s="34"/>
      <c r="K934" s="33">
        <f t="shared" si="0"/>
        <v>0</v>
      </c>
    </row>
    <row r="935" spans="1:11" ht="12.75">
      <c r="A935" s="34"/>
      <c r="K935" s="33">
        <f t="shared" si="0"/>
        <v>0</v>
      </c>
    </row>
    <row r="936" spans="1:11" ht="12.75">
      <c r="A936" s="34"/>
      <c r="K936" s="33">
        <f t="shared" si="0"/>
        <v>0</v>
      </c>
    </row>
    <row r="937" spans="1:11" ht="12.75">
      <c r="A937" s="34"/>
      <c r="K937" s="33">
        <f t="shared" si="0"/>
        <v>0</v>
      </c>
    </row>
    <row r="938" spans="1:11" ht="12.75">
      <c r="A938" s="34"/>
      <c r="K938" s="33">
        <f t="shared" si="0"/>
        <v>0</v>
      </c>
    </row>
    <row r="939" spans="1:11" ht="12.75">
      <c r="A939" s="34"/>
      <c r="K939" s="33">
        <f t="shared" si="0"/>
        <v>0</v>
      </c>
    </row>
    <row r="940" spans="1:11" ht="12.75">
      <c r="A940" s="34"/>
      <c r="K940" s="33">
        <f t="shared" si="0"/>
        <v>0</v>
      </c>
    </row>
    <row r="941" spans="1:11" ht="12.75">
      <c r="A941" s="34"/>
      <c r="K941" s="33">
        <f t="shared" si="0"/>
        <v>0</v>
      </c>
    </row>
    <row r="942" spans="1:11" ht="12.75">
      <c r="A942" s="34"/>
      <c r="K942" s="33">
        <f t="shared" si="0"/>
        <v>0</v>
      </c>
    </row>
    <row r="943" spans="1:11" ht="12.75">
      <c r="A943" s="34"/>
      <c r="K943" s="33">
        <f t="shared" si="0"/>
        <v>0</v>
      </c>
    </row>
    <row r="944" spans="1:11" ht="12.75">
      <c r="A944" s="34"/>
      <c r="K944" s="33">
        <f t="shared" si="0"/>
        <v>0</v>
      </c>
    </row>
    <row r="945" spans="1:11" ht="12.75">
      <c r="A945" s="34"/>
      <c r="K945" s="33">
        <f t="shared" si="0"/>
        <v>0</v>
      </c>
    </row>
    <row r="946" spans="1:11" ht="12.75">
      <c r="A946" s="34"/>
      <c r="K946" s="33">
        <f t="shared" si="0"/>
        <v>0</v>
      </c>
    </row>
    <row r="947" spans="1:11" ht="12.75">
      <c r="A947" s="34"/>
      <c r="K947" s="33">
        <f t="shared" si="0"/>
        <v>0</v>
      </c>
    </row>
    <row r="948" spans="1:11" ht="12.75">
      <c r="A948" s="34"/>
      <c r="K948" s="33">
        <f t="shared" si="0"/>
        <v>0</v>
      </c>
    </row>
    <row r="949" spans="1:11" ht="12.75">
      <c r="A949" s="34"/>
      <c r="K949" s="33">
        <f t="shared" si="0"/>
        <v>0</v>
      </c>
    </row>
    <row r="950" spans="1:11" ht="12.75">
      <c r="A950" s="34"/>
      <c r="K950" s="33">
        <f t="shared" si="0"/>
        <v>0</v>
      </c>
    </row>
    <row r="951" spans="1:11" ht="12.75">
      <c r="A951" s="34"/>
      <c r="K951" s="33">
        <f t="shared" si="0"/>
        <v>0</v>
      </c>
    </row>
    <row r="952" spans="1:11" ht="12.75">
      <c r="A952" s="34"/>
      <c r="K952" s="33">
        <f t="shared" si="0"/>
        <v>0</v>
      </c>
    </row>
    <row r="953" spans="1:11" ht="12.75">
      <c r="A953" s="34"/>
      <c r="K953" s="33">
        <f t="shared" si="0"/>
        <v>0</v>
      </c>
    </row>
    <row r="954" spans="1:11" ht="12.75">
      <c r="A954" s="34"/>
      <c r="K954" s="33">
        <f t="shared" si="0"/>
        <v>0</v>
      </c>
    </row>
    <row r="955" spans="1:11" ht="12.75">
      <c r="A955" s="34"/>
      <c r="K955" s="33">
        <f t="shared" si="0"/>
        <v>0</v>
      </c>
    </row>
    <row r="956" spans="1:11" ht="12.75">
      <c r="A956" s="34"/>
      <c r="K956" s="33">
        <f t="shared" si="0"/>
        <v>0</v>
      </c>
    </row>
    <row r="957" spans="1:11" ht="12.75">
      <c r="A957" s="34"/>
      <c r="K957" s="33">
        <f t="shared" si="0"/>
        <v>0</v>
      </c>
    </row>
    <row r="958" spans="1:11" ht="12.75">
      <c r="A958" s="34"/>
      <c r="K958" s="33">
        <f t="shared" si="0"/>
        <v>0</v>
      </c>
    </row>
    <row r="959" spans="1:11" ht="12.75">
      <c r="A959" s="34"/>
      <c r="K959" s="33">
        <f t="shared" si="0"/>
        <v>0</v>
      </c>
    </row>
    <row r="960" spans="1:11" ht="12.75">
      <c r="A960" s="34"/>
      <c r="K960" s="33">
        <f t="shared" si="0"/>
        <v>0</v>
      </c>
    </row>
    <row r="961" spans="1:11" ht="12.75">
      <c r="A961" s="34"/>
      <c r="K961" s="33">
        <f t="shared" si="0"/>
        <v>0</v>
      </c>
    </row>
    <row r="962" spans="1:11" ht="12.75">
      <c r="A962" s="34"/>
      <c r="K962" s="33">
        <f t="shared" si="0"/>
        <v>0</v>
      </c>
    </row>
    <row r="963" spans="1:11" ht="12.75">
      <c r="A963" s="34"/>
      <c r="K963" s="33">
        <f t="shared" si="0"/>
        <v>0</v>
      </c>
    </row>
    <row r="964" spans="1:11" ht="12.75">
      <c r="A964" s="34"/>
      <c r="K964" s="33">
        <f t="shared" si="0"/>
        <v>0</v>
      </c>
    </row>
    <row r="965" spans="1:11" ht="12.75">
      <c r="A965" s="34"/>
      <c r="K965" s="33">
        <f t="shared" si="0"/>
        <v>0</v>
      </c>
    </row>
    <row r="966" spans="1:11" ht="12.75">
      <c r="A966" s="34"/>
      <c r="K966" s="33">
        <f t="shared" si="0"/>
        <v>0</v>
      </c>
    </row>
    <row r="967" spans="1:11" ht="12.75">
      <c r="A967" s="34"/>
      <c r="K967" s="33">
        <f t="shared" si="0"/>
        <v>0</v>
      </c>
    </row>
    <row r="968" spans="1:11" ht="12.75">
      <c r="A968" s="34"/>
      <c r="K968" s="33">
        <f t="shared" si="0"/>
        <v>0</v>
      </c>
    </row>
    <row r="969" spans="1:11" ht="12.75">
      <c r="A969" s="34"/>
      <c r="K969" s="33">
        <f t="shared" si="0"/>
        <v>0</v>
      </c>
    </row>
    <row r="970" spans="1:11" ht="12.75">
      <c r="A970" s="34"/>
      <c r="K970" s="33">
        <f t="shared" si="0"/>
        <v>0</v>
      </c>
    </row>
    <row r="971" spans="1:11" ht="12.75">
      <c r="A971" s="34"/>
      <c r="K971" s="33">
        <f t="shared" si="0"/>
        <v>0</v>
      </c>
    </row>
    <row r="972" spans="1:11" ht="12.75">
      <c r="A972" s="34"/>
      <c r="K972" s="33">
        <f t="shared" si="0"/>
        <v>0</v>
      </c>
    </row>
    <row r="973" spans="1:11" ht="12.75">
      <c r="A973" s="34"/>
      <c r="K973" s="33">
        <f t="shared" si="0"/>
        <v>0</v>
      </c>
    </row>
    <row r="974" spans="1:11" ht="12.75">
      <c r="A974" s="34"/>
      <c r="K974" s="33">
        <f t="shared" si="0"/>
        <v>0</v>
      </c>
    </row>
    <row r="975" spans="1:11" ht="12.75">
      <c r="A975" s="34"/>
      <c r="K975" s="33">
        <f t="shared" si="0"/>
        <v>0</v>
      </c>
    </row>
    <row r="976" spans="1:11" ht="12.75">
      <c r="A976" s="34"/>
      <c r="K976" s="33">
        <f t="shared" si="0"/>
        <v>0</v>
      </c>
    </row>
    <row r="977" spans="1:11" ht="12.75">
      <c r="A977" s="34"/>
      <c r="K977" s="33">
        <f t="shared" si="0"/>
        <v>0</v>
      </c>
    </row>
    <row r="978" spans="1:11" ht="12.75">
      <c r="A978" s="34"/>
      <c r="K978" s="33">
        <f t="shared" si="0"/>
        <v>0</v>
      </c>
    </row>
    <row r="979" spans="1:11" ht="12.75">
      <c r="A979" s="34"/>
      <c r="K979" s="33">
        <f t="shared" si="0"/>
        <v>0</v>
      </c>
    </row>
    <row r="980" spans="1:11" ht="12.75">
      <c r="A980" s="34"/>
      <c r="K980" s="33">
        <f t="shared" si="0"/>
        <v>0</v>
      </c>
    </row>
    <row r="981" spans="1:11" ht="12.75">
      <c r="A981" s="34"/>
      <c r="K981" s="33">
        <f t="shared" si="0"/>
        <v>0</v>
      </c>
    </row>
    <row r="982" spans="1:11" ht="12.75">
      <c r="A982" s="34"/>
      <c r="K982" s="33">
        <f t="shared" si="0"/>
        <v>0</v>
      </c>
    </row>
    <row r="983" spans="1:11" ht="12.75">
      <c r="A983" s="34"/>
      <c r="K983" s="33">
        <f t="shared" si="0"/>
        <v>0</v>
      </c>
    </row>
    <row r="984" spans="1:11" ht="12.75">
      <c r="A984" s="34"/>
      <c r="K984" s="33">
        <f t="shared" si="0"/>
        <v>0</v>
      </c>
    </row>
    <row r="985" spans="1:11" ht="12.75">
      <c r="A985" s="34"/>
      <c r="K985" s="33">
        <f t="shared" si="0"/>
        <v>0</v>
      </c>
    </row>
    <row r="986" spans="1:11" ht="12.75">
      <c r="A986" s="34"/>
      <c r="K986" s="33">
        <f t="shared" si="0"/>
        <v>0</v>
      </c>
    </row>
    <row r="987" spans="1:11" ht="12.75">
      <c r="A987" s="34"/>
      <c r="K987" s="33">
        <f t="shared" si="0"/>
        <v>0</v>
      </c>
    </row>
    <row r="988" spans="1:11" ht="12.75">
      <c r="A988" s="34"/>
      <c r="K988" s="33">
        <f t="shared" si="0"/>
        <v>0</v>
      </c>
    </row>
    <row r="989" spans="1:11" ht="12.75">
      <c r="A989" s="34"/>
      <c r="K989" s="33">
        <f t="shared" si="0"/>
        <v>0</v>
      </c>
    </row>
    <row r="990" spans="1:11" ht="12.75">
      <c r="A990" s="34"/>
      <c r="K990" s="33">
        <f t="shared" si="0"/>
        <v>0</v>
      </c>
    </row>
    <row r="991" spans="1:11" ht="12.75">
      <c r="A991" s="34"/>
      <c r="K991" s="33">
        <f t="shared" si="0"/>
        <v>0</v>
      </c>
    </row>
    <row r="992" spans="1:11" ht="12.75">
      <c r="A992" s="34"/>
      <c r="K992" s="33">
        <f t="shared" si="0"/>
        <v>0</v>
      </c>
    </row>
    <row r="993" spans="1:11" ht="12.75">
      <c r="A993" s="34"/>
      <c r="K993" s="33">
        <f t="shared" si="0"/>
        <v>0</v>
      </c>
    </row>
    <row r="994" spans="1:11" ht="12.75">
      <c r="A994" s="34"/>
      <c r="K994" s="33">
        <f t="shared" si="0"/>
        <v>0</v>
      </c>
    </row>
    <row r="995" spans="1:11" ht="12.75">
      <c r="A995" s="34"/>
      <c r="K995" s="33">
        <f t="shared" si="0"/>
        <v>0</v>
      </c>
    </row>
    <row r="996" spans="1:11" ht="12.75">
      <c r="A996" s="34"/>
      <c r="K996" s="33">
        <f t="shared" si="0"/>
        <v>0</v>
      </c>
    </row>
    <row r="997" spans="1:11" ht="12.75">
      <c r="A997" s="34"/>
      <c r="K997" s="33">
        <f t="shared" si="0"/>
        <v>0</v>
      </c>
    </row>
    <row r="998" spans="1:11" ht="12.75">
      <c r="A998" s="34"/>
      <c r="K998" s="33">
        <f t="shared" si="0"/>
        <v>0</v>
      </c>
    </row>
    <row r="999" spans="1:11" ht="12.75">
      <c r="A999" s="34"/>
      <c r="K999" s="33">
        <f t="shared" si="0"/>
        <v>0</v>
      </c>
    </row>
  </sheetData>
  <mergeCells count="3">
    <mergeCell ref="A1:AD1"/>
    <mergeCell ref="B3:C3"/>
    <mergeCell ref="A4:A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999"/>
  <sheetViews>
    <sheetView workbookViewId="0">
      <selection activeCell="C6" sqref="C6"/>
    </sheetView>
  </sheetViews>
  <sheetFormatPr defaultColWidth="12.5703125" defaultRowHeight="15.75" customHeight="1"/>
  <cols>
    <col min="1" max="3" width="15" customWidth="1"/>
    <col min="4" max="5" width="16.85546875" customWidth="1"/>
    <col min="6" max="6" width="18.28515625" customWidth="1"/>
    <col min="10" max="10" width="18.28515625" customWidth="1"/>
    <col min="11" max="11" width="18.140625" customWidth="1"/>
  </cols>
  <sheetData>
    <row r="1" spans="1:30" ht="37.5" customHeight="1">
      <c r="A1" s="69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26.25" customHeight="1">
      <c r="A2" s="36" t="s">
        <v>19</v>
      </c>
      <c r="B2" s="41">
        <v>45747</v>
      </c>
      <c r="C2" s="11"/>
      <c r="D2" s="12"/>
      <c r="E2" s="12"/>
      <c r="F2" s="13" t="s">
        <v>58</v>
      </c>
      <c r="G2" s="14">
        <f>SUM(J:J)</f>
        <v>4.5</v>
      </c>
      <c r="H2" s="2"/>
      <c r="I2" s="2"/>
      <c r="J2" s="2"/>
      <c r="K2" s="2"/>
      <c r="L2" s="2"/>
      <c r="M2" s="2"/>
      <c r="N2" s="2"/>
      <c r="O2" s="2"/>
      <c r="P2" s="2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6.25" customHeight="1">
      <c r="A3" s="36" t="s">
        <v>22</v>
      </c>
      <c r="B3" s="66" t="s">
        <v>23</v>
      </c>
      <c r="C3" s="64"/>
      <c r="D3" s="11"/>
      <c r="E3" s="11"/>
      <c r="F3" s="13" t="s">
        <v>59</v>
      </c>
      <c r="G3" s="16">
        <f>SUM(K:K)</f>
        <v>675</v>
      </c>
      <c r="H3" s="2"/>
      <c r="I3" s="2"/>
      <c r="J3" s="2"/>
      <c r="K3" s="2"/>
      <c r="L3" s="2"/>
      <c r="M3" s="2"/>
      <c r="N3" s="2"/>
      <c r="O3" s="2"/>
      <c r="P3" s="2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2.75">
      <c r="A4" s="6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37.5" customHeight="1">
      <c r="A5" s="39" t="s">
        <v>25</v>
      </c>
      <c r="B5" s="19" t="s">
        <v>26</v>
      </c>
      <c r="C5" s="19" t="s">
        <v>27</v>
      </c>
      <c r="D5" s="19" t="s">
        <v>28</v>
      </c>
      <c r="E5" s="19" t="s">
        <v>29</v>
      </c>
      <c r="F5" s="19" t="s">
        <v>17</v>
      </c>
      <c r="G5" s="19" t="s">
        <v>30</v>
      </c>
      <c r="H5" s="19" t="s">
        <v>31</v>
      </c>
      <c r="I5" s="19" t="s">
        <v>32</v>
      </c>
      <c r="J5" s="19" t="s">
        <v>60</v>
      </c>
      <c r="K5" s="19" t="s">
        <v>61</v>
      </c>
      <c r="L5" s="42"/>
      <c r="M5" s="42"/>
      <c r="N5" s="42"/>
      <c r="O5" s="42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26.25" customHeight="1">
      <c r="A6" s="44" t="s">
        <v>68</v>
      </c>
      <c r="B6" s="1">
        <v>123</v>
      </c>
      <c r="C6" s="1" t="s">
        <v>35</v>
      </c>
      <c r="D6" s="1" t="s">
        <v>50</v>
      </c>
      <c r="E6" s="1" t="s">
        <v>37</v>
      </c>
      <c r="F6" s="1" t="s">
        <v>38</v>
      </c>
      <c r="G6" s="24">
        <v>150</v>
      </c>
      <c r="H6" s="25">
        <v>0.25</v>
      </c>
      <c r="I6" s="25">
        <v>0.4375</v>
      </c>
      <c r="J6" s="26">
        <v>4.5</v>
      </c>
      <c r="K6" s="27">
        <f>(G6*J6)</f>
        <v>675</v>
      </c>
      <c r="L6" s="2"/>
      <c r="M6" s="2"/>
      <c r="N6" s="2"/>
      <c r="O6" s="2"/>
      <c r="P6" s="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customHeight="1">
      <c r="A7" s="30"/>
      <c r="B7" s="1"/>
      <c r="C7" s="1"/>
      <c r="D7" s="1"/>
      <c r="E7" s="1"/>
      <c r="F7" s="1"/>
      <c r="G7" s="24"/>
      <c r="H7" s="25"/>
      <c r="I7" s="25"/>
      <c r="J7" s="26"/>
      <c r="K7" s="27"/>
      <c r="L7" s="2"/>
      <c r="M7" s="2"/>
      <c r="N7" s="2"/>
      <c r="O7" s="2"/>
      <c r="P7" s="2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26.25" customHeight="1">
      <c r="A8" s="30"/>
      <c r="B8" s="1"/>
      <c r="C8" s="1"/>
      <c r="D8" s="1"/>
      <c r="E8" s="1"/>
      <c r="F8" s="1"/>
      <c r="G8" s="24"/>
      <c r="H8" s="25"/>
      <c r="I8" s="25"/>
      <c r="J8" s="26"/>
      <c r="K8" s="27"/>
      <c r="L8" s="2"/>
      <c r="M8" s="2"/>
      <c r="N8" s="2"/>
      <c r="O8" s="2"/>
      <c r="P8" s="2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26.25" customHeight="1">
      <c r="A9" s="30"/>
      <c r="B9" s="1"/>
      <c r="C9" s="1"/>
      <c r="D9" s="1"/>
      <c r="E9" s="1"/>
      <c r="F9" s="1"/>
      <c r="G9" s="24"/>
      <c r="H9" s="25"/>
      <c r="I9" s="25"/>
      <c r="J9" s="26"/>
      <c r="K9" s="27"/>
      <c r="L9" s="2"/>
      <c r="M9" s="2"/>
      <c r="N9" s="2"/>
      <c r="O9" s="2"/>
      <c r="P9" s="2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26.25" customHeight="1">
      <c r="A10" s="30"/>
      <c r="B10" s="1"/>
      <c r="C10" s="1"/>
      <c r="D10" s="1"/>
      <c r="E10" s="1"/>
      <c r="F10" s="1"/>
      <c r="G10" s="24"/>
      <c r="H10" s="25"/>
      <c r="I10" s="25"/>
      <c r="J10" s="26"/>
      <c r="K10" s="27"/>
      <c r="L10" s="2"/>
      <c r="M10" s="2"/>
      <c r="N10" s="2"/>
      <c r="O10" s="2"/>
      <c r="P10" s="2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26.25" customHeight="1">
      <c r="A11" s="32"/>
      <c r="B11" s="8"/>
      <c r="C11" s="8"/>
      <c r="D11" s="8"/>
      <c r="E11" s="8"/>
      <c r="F11" s="8"/>
      <c r="G11" s="8"/>
      <c r="H11" s="8"/>
      <c r="I11" s="8"/>
      <c r="J11" s="8"/>
      <c r="K11" s="33">
        <f t="shared" ref="K11:K999" si="0">(G11*J11)</f>
        <v>0</v>
      </c>
      <c r="L11" s="8"/>
      <c r="M11" s="8"/>
      <c r="N11" s="8"/>
      <c r="O11" s="8"/>
      <c r="P11" s="8"/>
    </row>
    <row r="12" spans="1:30" ht="26.25" customHeight="1">
      <c r="A12" s="32"/>
      <c r="B12" s="8"/>
      <c r="C12" s="8"/>
      <c r="D12" s="8"/>
      <c r="E12" s="8"/>
      <c r="F12" s="8"/>
      <c r="G12" s="8"/>
      <c r="H12" s="8"/>
      <c r="I12" s="8"/>
      <c r="J12" s="8"/>
      <c r="K12" s="33">
        <f t="shared" si="0"/>
        <v>0</v>
      </c>
      <c r="L12" s="8"/>
      <c r="M12" s="8"/>
      <c r="N12" s="8"/>
      <c r="O12" s="8"/>
      <c r="P12" s="8"/>
    </row>
    <row r="13" spans="1:30" ht="26.25" customHeight="1">
      <c r="A13" s="32"/>
      <c r="B13" s="8"/>
      <c r="C13" s="8"/>
      <c r="D13" s="8"/>
      <c r="E13" s="8"/>
      <c r="F13" s="8"/>
      <c r="G13" s="8"/>
      <c r="H13" s="8"/>
      <c r="I13" s="8"/>
      <c r="J13" s="8"/>
      <c r="K13" s="33">
        <f t="shared" si="0"/>
        <v>0</v>
      </c>
      <c r="L13" s="8"/>
      <c r="M13" s="8"/>
      <c r="N13" s="8"/>
      <c r="O13" s="8"/>
      <c r="P13" s="8"/>
    </row>
    <row r="14" spans="1:30" ht="26.25" customHeight="1">
      <c r="A14" s="32"/>
      <c r="B14" s="8"/>
      <c r="C14" s="8"/>
      <c r="D14" s="8"/>
      <c r="E14" s="8"/>
      <c r="F14" s="8"/>
      <c r="G14" s="8"/>
      <c r="H14" s="8"/>
      <c r="I14" s="8"/>
      <c r="J14" s="8"/>
      <c r="K14" s="33">
        <f t="shared" si="0"/>
        <v>0</v>
      </c>
      <c r="L14" s="8"/>
      <c r="M14" s="8"/>
      <c r="N14" s="8"/>
      <c r="O14" s="8"/>
      <c r="P14" s="8"/>
    </row>
    <row r="15" spans="1:30" ht="26.25" customHeight="1">
      <c r="A15" s="32"/>
      <c r="B15" s="8"/>
      <c r="C15" s="8"/>
      <c r="D15" s="8"/>
      <c r="E15" s="8"/>
      <c r="F15" s="8"/>
      <c r="G15" s="8"/>
      <c r="H15" s="8"/>
      <c r="I15" s="8"/>
      <c r="J15" s="8"/>
      <c r="K15" s="33">
        <f t="shared" si="0"/>
        <v>0</v>
      </c>
      <c r="L15" s="8"/>
      <c r="M15" s="8"/>
      <c r="N15" s="8"/>
      <c r="O15" s="8"/>
      <c r="P15" s="8"/>
    </row>
    <row r="16" spans="1:30" ht="26.25" customHeight="1">
      <c r="A16" s="32"/>
      <c r="B16" s="8"/>
      <c r="C16" s="8"/>
      <c r="D16" s="8"/>
      <c r="E16" s="8"/>
      <c r="F16" s="8"/>
      <c r="G16" s="8"/>
      <c r="H16" s="8"/>
      <c r="I16" s="8"/>
      <c r="J16" s="8"/>
      <c r="K16" s="33">
        <f t="shared" si="0"/>
        <v>0</v>
      </c>
      <c r="L16" s="8"/>
      <c r="M16" s="8"/>
      <c r="N16" s="8"/>
      <c r="O16" s="8"/>
      <c r="P16" s="8"/>
    </row>
    <row r="17" spans="1:16" ht="26.25" customHeight="1">
      <c r="A17" s="32"/>
      <c r="B17" s="8"/>
      <c r="C17" s="8"/>
      <c r="D17" s="8"/>
      <c r="E17" s="8"/>
      <c r="F17" s="8"/>
      <c r="G17" s="8"/>
      <c r="H17" s="8"/>
      <c r="I17" s="8"/>
      <c r="J17" s="8"/>
      <c r="K17" s="33">
        <f t="shared" si="0"/>
        <v>0</v>
      </c>
      <c r="L17" s="8"/>
      <c r="M17" s="8"/>
      <c r="N17" s="8"/>
      <c r="O17" s="8"/>
      <c r="P17" s="8"/>
    </row>
    <row r="18" spans="1:16" ht="26.25" customHeight="1">
      <c r="A18" s="34"/>
      <c r="K18" s="33">
        <f t="shared" si="0"/>
        <v>0</v>
      </c>
    </row>
    <row r="19" spans="1:16" ht="26.25" customHeight="1">
      <c r="A19" s="34"/>
      <c r="K19" s="33">
        <f t="shared" si="0"/>
        <v>0</v>
      </c>
    </row>
    <row r="20" spans="1:16" ht="12.75">
      <c r="A20" s="34"/>
      <c r="K20" s="33">
        <f t="shared" si="0"/>
        <v>0</v>
      </c>
    </row>
    <row r="21" spans="1:16" ht="12.75">
      <c r="A21" s="34"/>
      <c r="K21" s="33">
        <f t="shared" si="0"/>
        <v>0</v>
      </c>
    </row>
    <row r="22" spans="1:16" ht="12.75">
      <c r="A22" s="34"/>
      <c r="K22" s="33">
        <f t="shared" si="0"/>
        <v>0</v>
      </c>
    </row>
    <row r="23" spans="1:16" ht="12.75">
      <c r="A23" s="34"/>
      <c r="K23" s="33">
        <f t="shared" si="0"/>
        <v>0</v>
      </c>
    </row>
    <row r="24" spans="1:16" ht="12.75">
      <c r="A24" s="34"/>
      <c r="K24" s="33">
        <f t="shared" si="0"/>
        <v>0</v>
      </c>
    </row>
    <row r="25" spans="1:16" ht="12.75">
      <c r="A25" s="34"/>
      <c r="K25" s="33">
        <f t="shared" si="0"/>
        <v>0</v>
      </c>
    </row>
    <row r="26" spans="1:16" ht="12.75">
      <c r="A26" s="34"/>
      <c r="K26" s="33">
        <f t="shared" si="0"/>
        <v>0</v>
      </c>
    </row>
    <row r="27" spans="1:16" ht="12.75">
      <c r="A27" s="34"/>
      <c r="K27" s="33">
        <f t="shared" si="0"/>
        <v>0</v>
      </c>
    </row>
    <row r="28" spans="1:16" ht="12.75">
      <c r="A28" s="34"/>
      <c r="J28" s="35"/>
      <c r="K28" s="33">
        <f t="shared" si="0"/>
        <v>0</v>
      </c>
    </row>
    <row r="29" spans="1:16" ht="12.75">
      <c r="A29" s="34"/>
      <c r="K29" s="33">
        <f t="shared" si="0"/>
        <v>0</v>
      </c>
    </row>
    <row r="30" spans="1:16" ht="12.75">
      <c r="A30" s="34"/>
      <c r="K30" s="33">
        <f t="shared" si="0"/>
        <v>0</v>
      </c>
    </row>
    <row r="31" spans="1:16" ht="12.75">
      <c r="A31" s="34"/>
      <c r="K31" s="33">
        <f t="shared" si="0"/>
        <v>0</v>
      </c>
    </row>
    <row r="32" spans="1:16" ht="12.75">
      <c r="A32" s="34"/>
      <c r="K32" s="33">
        <f t="shared" si="0"/>
        <v>0</v>
      </c>
    </row>
    <row r="33" spans="1:11" ht="12.75">
      <c r="A33" s="34"/>
      <c r="K33" s="33">
        <f t="shared" si="0"/>
        <v>0</v>
      </c>
    </row>
    <row r="34" spans="1:11" ht="12.75">
      <c r="A34" s="34"/>
      <c r="K34" s="33">
        <f t="shared" si="0"/>
        <v>0</v>
      </c>
    </row>
    <row r="35" spans="1:11" ht="12.75">
      <c r="A35" s="34"/>
      <c r="K35" s="33">
        <f t="shared" si="0"/>
        <v>0</v>
      </c>
    </row>
    <row r="36" spans="1:11" ht="12.75">
      <c r="A36" s="34"/>
      <c r="K36" s="33">
        <f t="shared" si="0"/>
        <v>0</v>
      </c>
    </row>
    <row r="37" spans="1:11" ht="12.75">
      <c r="A37" s="34"/>
      <c r="K37" s="33">
        <f t="shared" si="0"/>
        <v>0</v>
      </c>
    </row>
    <row r="38" spans="1:11" ht="12.75">
      <c r="A38" s="34"/>
      <c r="K38" s="33">
        <f t="shared" si="0"/>
        <v>0</v>
      </c>
    </row>
    <row r="39" spans="1:11" ht="12.75">
      <c r="A39" s="34"/>
      <c r="K39" s="33">
        <f t="shared" si="0"/>
        <v>0</v>
      </c>
    </row>
    <row r="40" spans="1:11" ht="12.75">
      <c r="A40" s="34"/>
      <c r="K40" s="33">
        <f t="shared" si="0"/>
        <v>0</v>
      </c>
    </row>
    <row r="41" spans="1:11" ht="12.75">
      <c r="A41" s="34"/>
      <c r="K41" s="33">
        <f t="shared" si="0"/>
        <v>0</v>
      </c>
    </row>
    <row r="42" spans="1:11" ht="12.75">
      <c r="A42" s="34"/>
      <c r="K42" s="33">
        <f t="shared" si="0"/>
        <v>0</v>
      </c>
    </row>
    <row r="43" spans="1:11" ht="12.75">
      <c r="A43" s="34"/>
      <c r="K43" s="33">
        <f t="shared" si="0"/>
        <v>0</v>
      </c>
    </row>
    <row r="44" spans="1:11" ht="12.75">
      <c r="A44" s="34"/>
      <c r="K44" s="33">
        <f t="shared" si="0"/>
        <v>0</v>
      </c>
    </row>
    <row r="45" spans="1:11" ht="12.75">
      <c r="A45" s="34"/>
      <c r="K45" s="33">
        <f t="shared" si="0"/>
        <v>0</v>
      </c>
    </row>
    <row r="46" spans="1:11" ht="12.75">
      <c r="A46" s="34"/>
      <c r="K46" s="33">
        <f t="shared" si="0"/>
        <v>0</v>
      </c>
    </row>
    <row r="47" spans="1:11" ht="12.75">
      <c r="A47" s="34"/>
      <c r="K47" s="33">
        <f t="shared" si="0"/>
        <v>0</v>
      </c>
    </row>
    <row r="48" spans="1:11" ht="12.75">
      <c r="A48" s="34"/>
      <c r="K48" s="33">
        <f t="shared" si="0"/>
        <v>0</v>
      </c>
    </row>
    <row r="49" spans="1:11" ht="12.75">
      <c r="A49" s="34"/>
      <c r="K49" s="33">
        <f t="shared" si="0"/>
        <v>0</v>
      </c>
    </row>
    <row r="50" spans="1:11" ht="12.75">
      <c r="A50" s="34"/>
      <c r="K50" s="33">
        <f t="shared" si="0"/>
        <v>0</v>
      </c>
    </row>
    <row r="51" spans="1:11" ht="12.75">
      <c r="A51" s="34"/>
      <c r="K51" s="33">
        <f t="shared" si="0"/>
        <v>0</v>
      </c>
    </row>
    <row r="52" spans="1:11" ht="12.75">
      <c r="A52" s="34"/>
      <c r="K52" s="33">
        <f t="shared" si="0"/>
        <v>0</v>
      </c>
    </row>
    <row r="53" spans="1:11" ht="12.75">
      <c r="A53" s="34"/>
      <c r="K53" s="33">
        <f t="shared" si="0"/>
        <v>0</v>
      </c>
    </row>
    <row r="54" spans="1:11" ht="12.75">
      <c r="A54" s="34"/>
      <c r="K54" s="33">
        <f t="shared" si="0"/>
        <v>0</v>
      </c>
    </row>
    <row r="55" spans="1:11" ht="12.75">
      <c r="A55" s="34"/>
      <c r="K55" s="33">
        <f t="shared" si="0"/>
        <v>0</v>
      </c>
    </row>
    <row r="56" spans="1:11" ht="12.75">
      <c r="A56" s="34"/>
      <c r="K56" s="33">
        <f t="shared" si="0"/>
        <v>0</v>
      </c>
    </row>
    <row r="57" spans="1:11" ht="12.75">
      <c r="A57" s="34"/>
      <c r="K57" s="33">
        <f t="shared" si="0"/>
        <v>0</v>
      </c>
    </row>
    <row r="58" spans="1:11" ht="12.75">
      <c r="A58" s="34"/>
      <c r="K58" s="33">
        <f t="shared" si="0"/>
        <v>0</v>
      </c>
    </row>
    <row r="59" spans="1:11" ht="12.75">
      <c r="A59" s="34"/>
      <c r="K59" s="33">
        <f t="shared" si="0"/>
        <v>0</v>
      </c>
    </row>
    <row r="60" spans="1:11" ht="12.75">
      <c r="A60" s="34"/>
      <c r="K60" s="33">
        <f t="shared" si="0"/>
        <v>0</v>
      </c>
    </row>
    <row r="61" spans="1:11" ht="12.75">
      <c r="A61" s="34"/>
      <c r="K61" s="33">
        <f t="shared" si="0"/>
        <v>0</v>
      </c>
    </row>
    <row r="62" spans="1:11" ht="12.75">
      <c r="A62" s="34"/>
      <c r="K62" s="33">
        <f t="shared" si="0"/>
        <v>0</v>
      </c>
    </row>
    <row r="63" spans="1:11" ht="12.75">
      <c r="A63" s="34"/>
      <c r="K63" s="33">
        <f t="shared" si="0"/>
        <v>0</v>
      </c>
    </row>
    <row r="64" spans="1:11" ht="12.75">
      <c r="A64" s="34"/>
      <c r="K64" s="33">
        <f t="shared" si="0"/>
        <v>0</v>
      </c>
    </row>
    <row r="65" spans="1:11" ht="12.75">
      <c r="A65" s="34"/>
      <c r="K65" s="33">
        <f t="shared" si="0"/>
        <v>0</v>
      </c>
    </row>
    <row r="66" spans="1:11" ht="12.75">
      <c r="A66" s="34"/>
      <c r="K66" s="33">
        <f t="shared" si="0"/>
        <v>0</v>
      </c>
    </row>
    <row r="67" spans="1:11" ht="12.75">
      <c r="A67" s="34"/>
      <c r="K67" s="33">
        <f t="shared" si="0"/>
        <v>0</v>
      </c>
    </row>
    <row r="68" spans="1:11" ht="12.75">
      <c r="A68" s="34"/>
      <c r="K68" s="33">
        <f t="shared" si="0"/>
        <v>0</v>
      </c>
    </row>
    <row r="69" spans="1:11" ht="12.75">
      <c r="A69" s="34"/>
      <c r="K69" s="33">
        <f t="shared" si="0"/>
        <v>0</v>
      </c>
    </row>
    <row r="70" spans="1:11" ht="12.75">
      <c r="A70" s="34"/>
      <c r="K70" s="33">
        <f t="shared" si="0"/>
        <v>0</v>
      </c>
    </row>
    <row r="71" spans="1:11" ht="12.75">
      <c r="A71" s="34"/>
      <c r="K71" s="33">
        <f t="shared" si="0"/>
        <v>0</v>
      </c>
    </row>
    <row r="72" spans="1:11" ht="12.75">
      <c r="A72" s="34"/>
      <c r="K72" s="33">
        <f t="shared" si="0"/>
        <v>0</v>
      </c>
    </row>
    <row r="73" spans="1:11" ht="12.75">
      <c r="A73" s="34"/>
      <c r="K73" s="33">
        <f t="shared" si="0"/>
        <v>0</v>
      </c>
    </row>
    <row r="74" spans="1:11" ht="12.75">
      <c r="A74" s="34"/>
      <c r="K74" s="33">
        <f t="shared" si="0"/>
        <v>0</v>
      </c>
    </row>
    <row r="75" spans="1:11" ht="12.75">
      <c r="A75" s="34"/>
      <c r="K75" s="33">
        <f t="shared" si="0"/>
        <v>0</v>
      </c>
    </row>
    <row r="76" spans="1:11" ht="12.75">
      <c r="A76" s="34"/>
      <c r="K76" s="33">
        <f t="shared" si="0"/>
        <v>0</v>
      </c>
    </row>
    <row r="77" spans="1:11" ht="12.75">
      <c r="A77" s="34"/>
      <c r="K77" s="33">
        <f t="shared" si="0"/>
        <v>0</v>
      </c>
    </row>
    <row r="78" spans="1:11" ht="12.75">
      <c r="A78" s="34"/>
      <c r="K78" s="33">
        <f t="shared" si="0"/>
        <v>0</v>
      </c>
    </row>
    <row r="79" spans="1:11" ht="12.75">
      <c r="A79" s="34"/>
      <c r="K79" s="33">
        <f t="shared" si="0"/>
        <v>0</v>
      </c>
    </row>
    <row r="80" spans="1:11" ht="12.75">
      <c r="A80" s="34"/>
      <c r="K80" s="33">
        <f t="shared" si="0"/>
        <v>0</v>
      </c>
    </row>
    <row r="81" spans="1:11" ht="12.75">
      <c r="A81" s="34"/>
      <c r="K81" s="33">
        <f t="shared" si="0"/>
        <v>0</v>
      </c>
    </row>
    <row r="82" spans="1:11" ht="12.75">
      <c r="A82" s="34"/>
      <c r="K82" s="33">
        <f t="shared" si="0"/>
        <v>0</v>
      </c>
    </row>
    <row r="83" spans="1:11" ht="12.75">
      <c r="A83" s="34"/>
      <c r="K83" s="33">
        <f t="shared" si="0"/>
        <v>0</v>
      </c>
    </row>
    <row r="84" spans="1:11" ht="12.75">
      <c r="A84" s="34"/>
      <c r="K84" s="33">
        <f t="shared" si="0"/>
        <v>0</v>
      </c>
    </row>
    <row r="85" spans="1:11" ht="12.75">
      <c r="A85" s="34"/>
      <c r="K85" s="33">
        <f t="shared" si="0"/>
        <v>0</v>
      </c>
    </row>
    <row r="86" spans="1:11" ht="12.75">
      <c r="A86" s="34"/>
      <c r="K86" s="33">
        <f t="shared" si="0"/>
        <v>0</v>
      </c>
    </row>
    <row r="87" spans="1:11" ht="12.75">
      <c r="A87" s="34"/>
      <c r="K87" s="33">
        <f t="shared" si="0"/>
        <v>0</v>
      </c>
    </row>
    <row r="88" spans="1:11" ht="12.75">
      <c r="A88" s="34"/>
      <c r="K88" s="33">
        <f t="shared" si="0"/>
        <v>0</v>
      </c>
    </row>
    <row r="89" spans="1:11" ht="12.75">
      <c r="A89" s="34"/>
      <c r="K89" s="33">
        <f t="shared" si="0"/>
        <v>0</v>
      </c>
    </row>
    <row r="90" spans="1:11" ht="12.75">
      <c r="A90" s="34"/>
      <c r="K90" s="33">
        <f t="shared" si="0"/>
        <v>0</v>
      </c>
    </row>
    <row r="91" spans="1:11" ht="12.75">
      <c r="A91" s="34"/>
      <c r="K91" s="33">
        <f t="shared" si="0"/>
        <v>0</v>
      </c>
    </row>
    <row r="92" spans="1:11" ht="12.75">
      <c r="A92" s="34"/>
      <c r="K92" s="33">
        <f t="shared" si="0"/>
        <v>0</v>
      </c>
    </row>
    <row r="93" spans="1:11" ht="12.75">
      <c r="A93" s="34"/>
      <c r="K93" s="33">
        <f t="shared" si="0"/>
        <v>0</v>
      </c>
    </row>
    <row r="94" spans="1:11" ht="12.75">
      <c r="A94" s="34"/>
      <c r="K94" s="33">
        <f t="shared" si="0"/>
        <v>0</v>
      </c>
    </row>
    <row r="95" spans="1:11" ht="12.75">
      <c r="A95" s="34"/>
      <c r="K95" s="33">
        <f t="shared" si="0"/>
        <v>0</v>
      </c>
    </row>
    <row r="96" spans="1:11" ht="12.75">
      <c r="A96" s="34"/>
      <c r="K96" s="33">
        <f t="shared" si="0"/>
        <v>0</v>
      </c>
    </row>
    <row r="97" spans="1:11" ht="12.75">
      <c r="A97" s="34"/>
      <c r="K97" s="33">
        <f t="shared" si="0"/>
        <v>0</v>
      </c>
    </row>
    <row r="98" spans="1:11" ht="12.75">
      <c r="A98" s="34"/>
      <c r="K98" s="33">
        <f t="shared" si="0"/>
        <v>0</v>
      </c>
    </row>
    <row r="99" spans="1:11" ht="12.75">
      <c r="A99" s="34"/>
      <c r="K99" s="33">
        <f t="shared" si="0"/>
        <v>0</v>
      </c>
    </row>
    <row r="100" spans="1:11" ht="12.75">
      <c r="A100" s="34"/>
      <c r="K100" s="33">
        <f t="shared" si="0"/>
        <v>0</v>
      </c>
    </row>
    <row r="101" spans="1:11" ht="12.75">
      <c r="A101" s="34"/>
      <c r="K101" s="33">
        <f t="shared" si="0"/>
        <v>0</v>
      </c>
    </row>
    <row r="102" spans="1:11" ht="12.75">
      <c r="A102" s="34"/>
      <c r="K102" s="33">
        <f t="shared" si="0"/>
        <v>0</v>
      </c>
    </row>
    <row r="103" spans="1:11" ht="12.75">
      <c r="A103" s="34"/>
      <c r="K103" s="33">
        <f t="shared" si="0"/>
        <v>0</v>
      </c>
    </row>
    <row r="104" spans="1:11" ht="12.75">
      <c r="A104" s="34"/>
      <c r="K104" s="33">
        <f t="shared" si="0"/>
        <v>0</v>
      </c>
    </row>
    <row r="105" spans="1:11" ht="12.75">
      <c r="A105" s="34"/>
      <c r="K105" s="33">
        <f t="shared" si="0"/>
        <v>0</v>
      </c>
    </row>
    <row r="106" spans="1:11" ht="12.75">
      <c r="A106" s="34"/>
      <c r="K106" s="33">
        <f t="shared" si="0"/>
        <v>0</v>
      </c>
    </row>
    <row r="107" spans="1:11" ht="12.75">
      <c r="A107" s="34"/>
      <c r="K107" s="33">
        <f t="shared" si="0"/>
        <v>0</v>
      </c>
    </row>
    <row r="108" spans="1:11" ht="12.75">
      <c r="A108" s="34"/>
      <c r="K108" s="33">
        <f t="shared" si="0"/>
        <v>0</v>
      </c>
    </row>
    <row r="109" spans="1:11" ht="12.75">
      <c r="A109" s="34"/>
      <c r="K109" s="33">
        <f t="shared" si="0"/>
        <v>0</v>
      </c>
    </row>
    <row r="110" spans="1:11" ht="12.75">
      <c r="A110" s="34"/>
      <c r="K110" s="33">
        <f t="shared" si="0"/>
        <v>0</v>
      </c>
    </row>
    <row r="111" spans="1:11" ht="12.75">
      <c r="A111" s="34"/>
      <c r="K111" s="33">
        <f t="shared" si="0"/>
        <v>0</v>
      </c>
    </row>
    <row r="112" spans="1:11" ht="12.75">
      <c r="A112" s="34"/>
      <c r="K112" s="33">
        <f t="shared" si="0"/>
        <v>0</v>
      </c>
    </row>
    <row r="113" spans="1:11" ht="12.75">
      <c r="A113" s="34"/>
      <c r="K113" s="33">
        <f t="shared" si="0"/>
        <v>0</v>
      </c>
    </row>
    <row r="114" spans="1:11" ht="12.75">
      <c r="A114" s="34"/>
      <c r="K114" s="33">
        <f t="shared" si="0"/>
        <v>0</v>
      </c>
    </row>
    <row r="115" spans="1:11" ht="12.75">
      <c r="A115" s="34"/>
      <c r="K115" s="33">
        <f t="shared" si="0"/>
        <v>0</v>
      </c>
    </row>
    <row r="116" spans="1:11" ht="12.75">
      <c r="A116" s="34"/>
      <c r="K116" s="33">
        <f t="shared" si="0"/>
        <v>0</v>
      </c>
    </row>
    <row r="117" spans="1:11" ht="12.75">
      <c r="A117" s="34"/>
      <c r="K117" s="33">
        <f t="shared" si="0"/>
        <v>0</v>
      </c>
    </row>
    <row r="118" spans="1:11" ht="12.75">
      <c r="A118" s="34"/>
      <c r="K118" s="33">
        <f t="shared" si="0"/>
        <v>0</v>
      </c>
    </row>
    <row r="119" spans="1:11" ht="12.75">
      <c r="A119" s="34"/>
      <c r="K119" s="33">
        <f t="shared" si="0"/>
        <v>0</v>
      </c>
    </row>
    <row r="120" spans="1:11" ht="12.75">
      <c r="A120" s="34"/>
      <c r="K120" s="33">
        <f t="shared" si="0"/>
        <v>0</v>
      </c>
    </row>
    <row r="121" spans="1:11" ht="12.75">
      <c r="A121" s="34"/>
      <c r="K121" s="33">
        <f t="shared" si="0"/>
        <v>0</v>
      </c>
    </row>
    <row r="122" spans="1:11" ht="12.75">
      <c r="A122" s="34"/>
      <c r="K122" s="33">
        <f t="shared" si="0"/>
        <v>0</v>
      </c>
    </row>
    <row r="123" spans="1:11" ht="12.75">
      <c r="A123" s="34"/>
      <c r="K123" s="33">
        <f t="shared" si="0"/>
        <v>0</v>
      </c>
    </row>
    <row r="124" spans="1:11" ht="12.75">
      <c r="A124" s="34"/>
      <c r="K124" s="33">
        <f t="shared" si="0"/>
        <v>0</v>
      </c>
    </row>
    <row r="125" spans="1:11" ht="12.75">
      <c r="A125" s="34"/>
      <c r="K125" s="33">
        <f t="shared" si="0"/>
        <v>0</v>
      </c>
    </row>
    <row r="126" spans="1:11" ht="12.75">
      <c r="A126" s="34"/>
      <c r="K126" s="33">
        <f t="shared" si="0"/>
        <v>0</v>
      </c>
    </row>
    <row r="127" spans="1:11" ht="12.75">
      <c r="A127" s="34"/>
      <c r="K127" s="33">
        <f t="shared" si="0"/>
        <v>0</v>
      </c>
    </row>
    <row r="128" spans="1:11" ht="12.75">
      <c r="A128" s="34"/>
      <c r="K128" s="33">
        <f t="shared" si="0"/>
        <v>0</v>
      </c>
    </row>
    <row r="129" spans="1:11" ht="12.75">
      <c r="A129" s="34"/>
      <c r="K129" s="33">
        <f t="shared" si="0"/>
        <v>0</v>
      </c>
    </row>
    <row r="130" spans="1:11" ht="12.75">
      <c r="A130" s="34"/>
      <c r="K130" s="33">
        <f t="shared" si="0"/>
        <v>0</v>
      </c>
    </row>
    <row r="131" spans="1:11" ht="12.75">
      <c r="A131" s="34"/>
      <c r="K131" s="33">
        <f t="shared" si="0"/>
        <v>0</v>
      </c>
    </row>
    <row r="132" spans="1:11" ht="12.75">
      <c r="A132" s="34"/>
      <c r="K132" s="33">
        <f t="shared" si="0"/>
        <v>0</v>
      </c>
    </row>
    <row r="133" spans="1:11" ht="12.75">
      <c r="A133" s="34"/>
      <c r="K133" s="33">
        <f t="shared" si="0"/>
        <v>0</v>
      </c>
    </row>
    <row r="134" spans="1:11" ht="12.75">
      <c r="A134" s="34"/>
      <c r="K134" s="33">
        <f t="shared" si="0"/>
        <v>0</v>
      </c>
    </row>
    <row r="135" spans="1:11" ht="12.75">
      <c r="A135" s="34"/>
      <c r="K135" s="33">
        <f t="shared" si="0"/>
        <v>0</v>
      </c>
    </row>
    <row r="136" spans="1:11" ht="12.75">
      <c r="A136" s="34"/>
      <c r="K136" s="33">
        <f t="shared" si="0"/>
        <v>0</v>
      </c>
    </row>
    <row r="137" spans="1:11" ht="12.75">
      <c r="A137" s="34"/>
      <c r="K137" s="33">
        <f t="shared" si="0"/>
        <v>0</v>
      </c>
    </row>
    <row r="138" spans="1:11" ht="12.75">
      <c r="A138" s="34"/>
      <c r="K138" s="33">
        <f t="shared" si="0"/>
        <v>0</v>
      </c>
    </row>
    <row r="139" spans="1:11" ht="12.75">
      <c r="A139" s="34"/>
      <c r="K139" s="33">
        <f t="shared" si="0"/>
        <v>0</v>
      </c>
    </row>
    <row r="140" spans="1:11" ht="12.75">
      <c r="A140" s="34"/>
      <c r="K140" s="33">
        <f t="shared" si="0"/>
        <v>0</v>
      </c>
    </row>
    <row r="141" spans="1:11" ht="12.75">
      <c r="A141" s="34"/>
      <c r="K141" s="33">
        <f t="shared" si="0"/>
        <v>0</v>
      </c>
    </row>
    <row r="142" spans="1:11" ht="12.75">
      <c r="A142" s="34"/>
      <c r="K142" s="33">
        <f t="shared" si="0"/>
        <v>0</v>
      </c>
    </row>
    <row r="143" spans="1:11" ht="12.75">
      <c r="A143" s="34"/>
      <c r="K143" s="33">
        <f t="shared" si="0"/>
        <v>0</v>
      </c>
    </row>
    <row r="144" spans="1:11" ht="12.75">
      <c r="A144" s="34"/>
      <c r="K144" s="33">
        <f t="shared" si="0"/>
        <v>0</v>
      </c>
    </row>
    <row r="145" spans="1:11" ht="12.75">
      <c r="A145" s="34"/>
      <c r="K145" s="33">
        <f t="shared" si="0"/>
        <v>0</v>
      </c>
    </row>
    <row r="146" spans="1:11" ht="12.75">
      <c r="A146" s="34"/>
      <c r="K146" s="33">
        <f t="shared" si="0"/>
        <v>0</v>
      </c>
    </row>
    <row r="147" spans="1:11" ht="12.75">
      <c r="A147" s="34"/>
      <c r="K147" s="33">
        <f t="shared" si="0"/>
        <v>0</v>
      </c>
    </row>
    <row r="148" spans="1:11" ht="12.75">
      <c r="A148" s="34"/>
      <c r="K148" s="33">
        <f t="shared" si="0"/>
        <v>0</v>
      </c>
    </row>
    <row r="149" spans="1:11" ht="12.75">
      <c r="A149" s="34"/>
      <c r="K149" s="33">
        <f t="shared" si="0"/>
        <v>0</v>
      </c>
    </row>
    <row r="150" spans="1:11" ht="12.75">
      <c r="A150" s="34"/>
      <c r="K150" s="33">
        <f t="shared" si="0"/>
        <v>0</v>
      </c>
    </row>
    <row r="151" spans="1:11" ht="12.75">
      <c r="A151" s="34"/>
      <c r="K151" s="33">
        <f t="shared" si="0"/>
        <v>0</v>
      </c>
    </row>
    <row r="152" spans="1:11" ht="12.75">
      <c r="A152" s="34"/>
      <c r="K152" s="33">
        <f t="shared" si="0"/>
        <v>0</v>
      </c>
    </row>
    <row r="153" spans="1:11" ht="12.75">
      <c r="A153" s="34"/>
      <c r="K153" s="33">
        <f t="shared" si="0"/>
        <v>0</v>
      </c>
    </row>
    <row r="154" spans="1:11" ht="12.75">
      <c r="A154" s="34"/>
      <c r="K154" s="33">
        <f t="shared" si="0"/>
        <v>0</v>
      </c>
    </row>
    <row r="155" spans="1:11" ht="12.75">
      <c r="A155" s="34"/>
      <c r="K155" s="33">
        <f t="shared" si="0"/>
        <v>0</v>
      </c>
    </row>
    <row r="156" spans="1:11" ht="12.75">
      <c r="A156" s="34"/>
      <c r="K156" s="33">
        <f t="shared" si="0"/>
        <v>0</v>
      </c>
    </row>
    <row r="157" spans="1:11" ht="12.75">
      <c r="A157" s="34"/>
      <c r="K157" s="33">
        <f t="shared" si="0"/>
        <v>0</v>
      </c>
    </row>
    <row r="158" spans="1:11" ht="12.75">
      <c r="A158" s="34"/>
      <c r="K158" s="33">
        <f t="shared" si="0"/>
        <v>0</v>
      </c>
    </row>
    <row r="159" spans="1:11" ht="12.75">
      <c r="A159" s="34"/>
      <c r="K159" s="33">
        <f t="shared" si="0"/>
        <v>0</v>
      </c>
    </row>
    <row r="160" spans="1:11" ht="12.75">
      <c r="A160" s="34"/>
      <c r="K160" s="33">
        <f t="shared" si="0"/>
        <v>0</v>
      </c>
    </row>
    <row r="161" spans="1:11" ht="12.75">
      <c r="A161" s="34"/>
      <c r="K161" s="33">
        <f t="shared" si="0"/>
        <v>0</v>
      </c>
    </row>
    <row r="162" spans="1:11" ht="12.75">
      <c r="A162" s="34"/>
      <c r="K162" s="33">
        <f t="shared" si="0"/>
        <v>0</v>
      </c>
    </row>
    <row r="163" spans="1:11" ht="12.75">
      <c r="A163" s="34"/>
      <c r="K163" s="33">
        <f t="shared" si="0"/>
        <v>0</v>
      </c>
    </row>
    <row r="164" spans="1:11" ht="12.75">
      <c r="A164" s="34"/>
      <c r="K164" s="33">
        <f t="shared" si="0"/>
        <v>0</v>
      </c>
    </row>
    <row r="165" spans="1:11" ht="12.75">
      <c r="A165" s="34"/>
      <c r="K165" s="33">
        <f t="shared" si="0"/>
        <v>0</v>
      </c>
    </row>
    <row r="166" spans="1:11" ht="12.75">
      <c r="A166" s="34"/>
      <c r="K166" s="33">
        <f t="shared" si="0"/>
        <v>0</v>
      </c>
    </row>
    <row r="167" spans="1:11" ht="12.75">
      <c r="A167" s="34"/>
      <c r="K167" s="33">
        <f t="shared" si="0"/>
        <v>0</v>
      </c>
    </row>
    <row r="168" spans="1:11" ht="12.75">
      <c r="A168" s="34"/>
      <c r="K168" s="33">
        <f t="shared" si="0"/>
        <v>0</v>
      </c>
    </row>
    <row r="169" spans="1:11" ht="12.75">
      <c r="A169" s="34"/>
      <c r="K169" s="33">
        <f t="shared" si="0"/>
        <v>0</v>
      </c>
    </row>
    <row r="170" spans="1:11" ht="12.75">
      <c r="A170" s="34"/>
      <c r="K170" s="33">
        <f t="shared" si="0"/>
        <v>0</v>
      </c>
    </row>
    <row r="171" spans="1:11" ht="12.75">
      <c r="A171" s="34"/>
      <c r="K171" s="33">
        <f t="shared" si="0"/>
        <v>0</v>
      </c>
    </row>
    <row r="172" spans="1:11" ht="12.75">
      <c r="A172" s="34"/>
      <c r="K172" s="33">
        <f t="shared" si="0"/>
        <v>0</v>
      </c>
    </row>
    <row r="173" spans="1:11" ht="12.75">
      <c r="A173" s="34"/>
      <c r="K173" s="33">
        <f t="shared" si="0"/>
        <v>0</v>
      </c>
    </row>
    <row r="174" spans="1:11" ht="12.75">
      <c r="A174" s="34"/>
      <c r="K174" s="33">
        <f t="shared" si="0"/>
        <v>0</v>
      </c>
    </row>
    <row r="175" spans="1:11" ht="12.75">
      <c r="A175" s="34"/>
      <c r="K175" s="33">
        <f t="shared" si="0"/>
        <v>0</v>
      </c>
    </row>
    <row r="176" spans="1:11" ht="12.75">
      <c r="A176" s="34"/>
      <c r="K176" s="33">
        <f t="shared" si="0"/>
        <v>0</v>
      </c>
    </row>
    <row r="177" spans="1:11" ht="12.75">
      <c r="A177" s="34"/>
      <c r="K177" s="33">
        <f t="shared" si="0"/>
        <v>0</v>
      </c>
    </row>
    <row r="178" spans="1:11" ht="12.75">
      <c r="A178" s="34"/>
      <c r="K178" s="33">
        <f t="shared" si="0"/>
        <v>0</v>
      </c>
    </row>
    <row r="179" spans="1:11" ht="12.75">
      <c r="A179" s="34"/>
      <c r="K179" s="33">
        <f t="shared" si="0"/>
        <v>0</v>
      </c>
    </row>
    <row r="180" spans="1:11" ht="12.75">
      <c r="A180" s="34"/>
      <c r="K180" s="33">
        <f t="shared" si="0"/>
        <v>0</v>
      </c>
    </row>
    <row r="181" spans="1:11" ht="12.75">
      <c r="A181" s="34"/>
      <c r="K181" s="33">
        <f t="shared" si="0"/>
        <v>0</v>
      </c>
    </row>
    <row r="182" spans="1:11" ht="12.75">
      <c r="A182" s="34"/>
      <c r="K182" s="33">
        <f t="shared" si="0"/>
        <v>0</v>
      </c>
    </row>
    <row r="183" spans="1:11" ht="12.75">
      <c r="A183" s="34"/>
      <c r="K183" s="33">
        <f t="shared" si="0"/>
        <v>0</v>
      </c>
    </row>
    <row r="184" spans="1:11" ht="12.75">
      <c r="A184" s="34"/>
      <c r="K184" s="33">
        <f t="shared" si="0"/>
        <v>0</v>
      </c>
    </row>
    <row r="185" spans="1:11" ht="12.75">
      <c r="A185" s="34"/>
      <c r="K185" s="33">
        <f t="shared" si="0"/>
        <v>0</v>
      </c>
    </row>
    <row r="186" spans="1:11" ht="12.75">
      <c r="A186" s="34"/>
      <c r="K186" s="33">
        <f t="shared" si="0"/>
        <v>0</v>
      </c>
    </row>
    <row r="187" spans="1:11" ht="12.75">
      <c r="A187" s="34"/>
      <c r="K187" s="33">
        <f t="shared" si="0"/>
        <v>0</v>
      </c>
    </row>
    <row r="188" spans="1:11" ht="12.75">
      <c r="A188" s="34"/>
      <c r="K188" s="33">
        <f t="shared" si="0"/>
        <v>0</v>
      </c>
    </row>
    <row r="189" spans="1:11" ht="12.75">
      <c r="A189" s="34"/>
      <c r="K189" s="33">
        <f t="shared" si="0"/>
        <v>0</v>
      </c>
    </row>
    <row r="190" spans="1:11" ht="12.75">
      <c r="A190" s="34"/>
      <c r="K190" s="33">
        <f t="shared" si="0"/>
        <v>0</v>
      </c>
    </row>
    <row r="191" spans="1:11" ht="12.75">
      <c r="A191" s="34"/>
      <c r="K191" s="33">
        <f t="shared" si="0"/>
        <v>0</v>
      </c>
    </row>
    <row r="192" spans="1:11" ht="12.75">
      <c r="A192" s="34"/>
      <c r="K192" s="33">
        <f t="shared" si="0"/>
        <v>0</v>
      </c>
    </row>
    <row r="193" spans="1:11" ht="12.75">
      <c r="A193" s="34"/>
      <c r="K193" s="33">
        <f t="shared" si="0"/>
        <v>0</v>
      </c>
    </row>
    <row r="194" spans="1:11" ht="12.75">
      <c r="A194" s="34"/>
      <c r="K194" s="33">
        <f t="shared" si="0"/>
        <v>0</v>
      </c>
    </row>
    <row r="195" spans="1:11" ht="12.75">
      <c r="A195" s="34"/>
      <c r="K195" s="33">
        <f t="shared" si="0"/>
        <v>0</v>
      </c>
    </row>
    <row r="196" spans="1:11" ht="12.75">
      <c r="A196" s="34"/>
      <c r="K196" s="33">
        <f t="shared" si="0"/>
        <v>0</v>
      </c>
    </row>
    <row r="197" spans="1:11" ht="12.75">
      <c r="A197" s="34"/>
      <c r="K197" s="33">
        <f t="shared" si="0"/>
        <v>0</v>
      </c>
    </row>
    <row r="198" spans="1:11" ht="12.75">
      <c r="A198" s="34"/>
      <c r="K198" s="33">
        <f t="shared" si="0"/>
        <v>0</v>
      </c>
    </row>
    <row r="199" spans="1:11" ht="12.75">
      <c r="A199" s="34"/>
      <c r="K199" s="33">
        <f t="shared" si="0"/>
        <v>0</v>
      </c>
    </row>
    <row r="200" spans="1:11" ht="12.75">
      <c r="A200" s="34"/>
      <c r="K200" s="33">
        <f t="shared" si="0"/>
        <v>0</v>
      </c>
    </row>
    <row r="201" spans="1:11" ht="12.75">
      <c r="A201" s="34"/>
      <c r="K201" s="33">
        <f t="shared" si="0"/>
        <v>0</v>
      </c>
    </row>
    <row r="202" spans="1:11" ht="12.75">
      <c r="A202" s="34"/>
      <c r="K202" s="33">
        <f t="shared" si="0"/>
        <v>0</v>
      </c>
    </row>
    <row r="203" spans="1:11" ht="12.75">
      <c r="A203" s="34"/>
      <c r="K203" s="33">
        <f t="shared" si="0"/>
        <v>0</v>
      </c>
    </row>
    <row r="204" spans="1:11" ht="12.75">
      <c r="A204" s="34"/>
      <c r="K204" s="33">
        <f t="shared" si="0"/>
        <v>0</v>
      </c>
    </row>
    <row r="205" spans="1:11" ht="12.75">
      <c r="A205" s="34"/>
      <c r="K205" s="33">
        <f t="shared" si="0"/>
        <v>0</v>
      </c>
    </row>
    <row r="206" spans="1:11" ht="12.75">
      <c r="A206" s="34"/>
      <c r="K206" s="33">
        <f t="shared" si="0"/>
        <v>0</v>
      </c>
    </row>
    <row r="207" spans="1:11" ht="12.75">
      <c r="A207" s="34"/>
      <c r="K207" s="33">
        <f t="shared" si="0"/>
        <v>0</v>
      </c>
    </row>
    <row r="208" spans="1:11" ht="12.75">
      <c r="A208" s="34"/>
      <c r="K208" s="33">
        <f t="shared" si="0"/>
        <v>0</v>
      </c>
    </row>
    <row r="209" spans="1:11" ht="12.75">
      <c r="A209" s="34"/>
      <c r="K209" s="33">
        <f t="shared" si="0"/>
        <v>0</v>
      </c>
    </row>
    <row r="210" spans="1:11" ht="12.75">
      <c r="A210" s="34"/>
      <c r="K210" s="33">
        <f t="shared" si="0"/>
        <v>0</v>
      </c>
    </row>
    <row r="211" spans="1:11" ht="12.75">
      <c r="A211" s="34"/>
      <c r="K211" s="33">
        <f t="shared" si="0"/>
        <v>0</v>
      </c>
    </row>
    <row r="212" spans="1:11" ht="12.75">
      <c r="A212" s="34"/>
      <c r="K212" s="33">
        <f t="shared" si="0"/>
        <v>0</v>
      </c>
    </row>
    <row r="213" spans="1:11" ht="12.75">
      <c r="A213" s="34"/>
      <c r="K213" s="33">
        <f t="shared" si="0"/>
        <v>0</v>
      </c>
    </row>
    <row r="214" spans="1:11" ht="12.75">
      <c r="A214" s="34"/>
      <c r="K214" s="33">
        <f t="shared" si="0"/>
        <v>0</v>
      </c>
    </row>
    <row r="215" spans="1:11" ht="12.75">
      <c r="A215" s="34"/>
      <c r="K215" s="33">
        <f t="shared" si="0"/>
        <v>0</v>
      </c>
    </row>
    <row r="216" spans="1:11" ht="12.75">
      <c r="A216" s="34"/>
      <c r="K216" s="33">
        <f t="shared" si="0"/>
        <v>0</v>
      </c>
    </row>
    <row r="217" spans="1:11" ht="12.75">
      <c r="A217" s="34"/>
      <c r="K217" s="33">
        <f t="shared" si="0"/>
        <v>0</v>
      </c>
    </row>
    <row r="218" spans="1:11" ht="12.75">
      <c r="A218" s="34"/>
      <c r="K218" s="33">
        <f t="shared" si="0"/>
        <v>0</v>
      </c>
    </row>
    <row r="219" spans="1:11" ht="12.75">
      <c r="A219" s="34"/>
      <c r="K219" s="33">
        <f t="shared" si="0"/>
        <v>0</v>
      </c>
    </row>
    <row r="220" spans="1:11" ht="12.75">
      <c r="A220" s="34"/>
      <c r="K220" s="33">
        <f t="shared" si="0"/>
        <v>0</v>
      </c>
    </row>
    <row r="221" spans="1:11" ht="12.75">
      <c r="A221" s="34"/>
      <c r="K221" s="33">
        <f t="shared" si="0"/>
        <v>0</v>
      </c>
    </row>
    <row r="222" spans="1:11" ht="12.75">
      <c r="A222" s="34"/>
      <c r="K222" s="33">
        <f t="shared" si="0"/>
        <v>0</v>
      </c>
    </row>
    <row r="223" spans="1:11" ht="12.75">
      <c r="A223" s="34"/>
      <c r="K223" s="33">
        <f t="shared" si="0"/>
        <v>0</v>
      </c>
    </row>
    <row r="224" spans="1:11" ht="12.75">
      <c r="A224" s="34"/>
      <c r="K224" s="33">
        <f t="shared" si="0"/>
        <v>0</v>
      </c>
    </row>
    <row r="225" spans="1:11" ht="12.75">
      <c r="A225" s="34"/>
      <c r="K225" s="33">
        <f t="shared" si="0"/>
        <v>0</v>
      </c>
    </row>
    <row r="226" spans="1:11" ht="12.75">
      <c r="A226" s="34"/>
      <c r="K226" s="33">
        <f t="shared" si="0"/>
        <v>0</v>
      </c>
    </row>
    <row r="227" spans="1:11" ht="12.75">
      <c r="A227" s="34"/>
      <c r="K227" s="33">
        <f t="shared" si="0"/>
        <v>0</v>
      </c>
    </row>
    <row r="228" spans="1:11" ht="12.75">
      <c r="A228" s="34"/>
      <c r="K228" s="33">
        <f t="shared" si="0"/>
        <v>0</v>
      </c>
    </row>
    <row r="229" spans="1:11" ht="12.75">
      <c r="A229" s="34"/>
      <c r="K229" s="33">
        <f t="shared" si="0"/>
        <v>0</v>
      </c>
    </row>
    <row r="230" spans="1:11" ht="12.75">
      <c r="A230" s="34"/>
      <c r="K230" s="33">
        <f t="shared" si="0"/>
        <v>0</v>
      </c>
    </row>
    <row r="231" spans="1:11" ht="12.75">
      <c r="A231" s="34"/>
      <c r="K231" s="33">
        <f t="shared" si="0"/>
        <v>0</v>
      </c>
    </row>
    <row r="232" spans="1:11" ht="12.75">
      <c r="A232" s="34"/>
      <c r="K232" s="33">
        <f t="shared" si="0"/>
        <v>0</v>
      </c>
    </row>
    <row r="233" spans="1:11" ht="12.75">
      <c r="A233" s="34"/>
      <c r="K233" s="33">
        <f t="shared" si="0"/>
        <v>0</v>
      </c>
    </row>
    <row r="234" spans="1:11" ht="12.75">
      <c r="A234" s="34"/>
      <c r="K234" s="33">
        <f t="shared" si="0"/>
        <v>0</v>
      </c>
    </row>
    <row r="235" spans="1:11" ht="12.75">
      <c r="A235" s="34"/>
      <c r="K235" s="33">
        <f t="shared" si="0"/>
        <v>0</v>
      </c>
    </row>
    <row r="236" spans="1:11" ht="12.75">
      <c r="A236" s="34"/>
      <c r="K236" s="33">
        <f t="shared" si="0"/>
        <v>0</v>
      </c>
    </row>
    <row r="237" spans="1:11" ht="12.75">
      <c r="A237" s="34"/>
      <c r="K237" s="33">
        <f t="shared" si="0"/>
        <v>0</v>
      </c>
    </row>
    <row r="238" spans="1:11" ht="12.75">
      <c r="A238" s="34"/>
      <c r="K238" s="33">
        <f t="shared" si="0"/>
        <v>0</v>
      </c>
    </row>
    <row r="239" spans="1:11" ht="12.75">
      <c r="A239" s="34"/>
      <c r="K239" s="33">
        <f t="shared" si="0"/>
        <v>0</v>
      </c>
    </row>
    <row r="240" spans="1:11" ht="12.75">
      <c r="A240" s="34"/>
      <c r="K240" s="33">
        <f t="shared" si="0"/>
        <v>0</v>
      </c>
    </row>
    <row r="241" spans="1:11" ht="12.75">
      <c r="A241" s="34"/>
      <c r="K241" s="33">
        <f t="shared" si="0"/>
        <v>0</v>
      </c>
    </row>
    <row r="242" spans="1:11" ht="12.75">
      <c r="A242" s="34"/>
      <c r="K242" s="33">
        <f t="shared" si="0"/>
        <v>0</v>
      </c>
    </row>
    <row r="243" spans="1:11" ht="12.75">
      <c r="A243" s="34"/>
      <c r="K243" s="33">
        <f t="shared" si="0"/>
        <v>0</v>
      </c>
    </row>
    <row r="244" spans="1:11" ht="12.75">
      <c r="A244" s="34"/>
      <c r="K244" s="33">
        <f t="shared" si="0"/>
        <v>0</v>
      </c>
    </row>
    <row r="245" spans="1:11" ht="12.75">
      <c r="A245" s="34"/>
      <c r="K245" s="33">
        <f t="shared" si="0"/>
        <v>0</v>
      </c>
    </row>
    <row r="246" spans="1:11" ht="12.75">
      <c r="A246" s="34"/>
      <c r="K246" s="33">
        <f t="shared" si="0"/>
        <v>0</v>
      </c>
    </row>
    <row r="247" spans="1:11" ht="12.75">
      <c r="A247" s="34"/>
      <c r="K247" s="33">
        <f t="shared" si="0"/>
        <v>0</v>
      </c>
    </row>
    <row r="248" spans="1:11" ht="12.75">
      <c r="A248" s="34"/>
      <c r="K248" s="33">
        <f t="shared" si="0"/>
        <v>0</v>
      </c>
    </row>
    <row r="249" spans="1:11" ht="12.75">
      <c r="A249" s="34"/>
      <c r="K249" s="33">
        <f t="shared" si="0"/>
        <v>0</v>
      </c>
    </row>
    <row r="250" spans="1:11" ht="12.75">
      <c r="A250" s="34"/>
      <c r="K250" s="33">
        <f t="shared" si="0"/>
        <v>0</v>
      </c>
    </row>
    <row r="251" spans="1:11" ht="12.75">
      <c r="A251" s="34"/>
      <c r="K251" s="33">
        <f t="shared" si="0"/>
        <v>0</v>
      </c>
    </row>
    <row r="252" spans="1:11" ht="12.75">
      <c r="A252" s="34"/>
      <c r="K252" s="33">
        <f t="shared" si="0"/>
        <v>0</v>
      </c>
    </row>
    <row r="253" spans="1:11" ht="12.75">
      <c r="A253" s="34"/>
      <c r="K253" s="33">
        <f t="shared" si="0"/>
        <v>0</v>
      </c>
    </row>
    <row r="254" spans="1:11" ht="12.75">
      <c r="A254" s="34"/>
      <c r="K254" s="33">
        <f t="shared" si="0"/>
        <v>0</v>
      </c>
    </row>
    <row r="255" spans="1:11" ht="12.75">
      <c r="A255" s="34"/>
      <c r="K255" s="33">
        <f t="shared" si="0"/>
        <v>0</v>
      </c>
    </row>
    <row r="256" spans="1:11" ht="12.75">
      <c r="A256" s="34"/>
      <c r="K256" s="33">
        <f t="shared" si="0"/>
        <v>0</v>
      </c>
    </row>
    <row r="257" spans="1:11" ht="12.75">
      <c r="A257" s="34"/>
      <c r="K257" s="33">
        <f t="shared" si="0"/>
        <v>0</v>
      </c>
    </row>
    <row r="258" spans="1:11" ht="12.75">
      <c r="A258" s="34"/>
      <c r="K258" s="33">
        <f t="shared" si="0"/>
        <v>0</v>
      </c>
    </row>
    <row r="259" spans="1:11" ht="12.75">
      <c r="A259" s="34"/>
      <c r="K259" s="33">
        <f t="shared" si="0"/>
        <v>0</v>
      </c>
    </row>
    <row r="260" spans="1:11" ht="12.75">
      <c r="A260" s="34"/>
      <c r="K260" s="33">
        <f t="shared" si="0"/>
        <v>0</v>
      </c>
    </row>
    <row r="261" spans="1:11" ht="12.75">
      <c r="A261" s="34"/>
      <c r="K261" s="33">
        <f t="shared" si="0"/>
        <v>0</v>
      </c>
    </row>
    <row r="262" spans="1:11" ht="12.75">
      <c r="A262" s="34"/>
      <c r="K262" s="33">
        <f t="shared" si="0"/>
        <v>0</v>
      </c>
    </row>
    <row r="263" spans="1:11" ht="12.75">
      <c r="A263" s="34"/>
      <c r="K263" s="33">
        <f t="shared" si="0"/>
        <v>0</v>
      </c>
    </row>
    <row r="264" spans="1:11" ht="12.75">
      <c r="A264" s="34"/>
      <c r="K264" s="33">
        <f t="shared" si="0"/>
        <v>0</v>
      </c>
    </row>
    <row r="265" spans="1:11" ht="12.75">
      <c r="A265" s="34"/>
      <c r="K265" s="33">
        <f t="shared" si="0"/>
        <v>0</v>
      </c>
    </row>
    <row r="266" spans="1:11" ht="12.75">
      <c r="A266" s="34"/>
      <c r="K266" s="33">
        <f t="shared" si="0"/>
        <v>0</v>
      </c>
    </row>
    <row r="267" spans="1:11" ht="12.75">
      <c r="A267" s="34"/>
      <c r="K267" s="33">
        <f t="shared" si="0"/>
        <v>0</v>
      </c>
    </row>
    <row r="268" spans="1:11" ht="12.75">
      <c r="A268" s="34"/>
      <c r="K268" s="33">
        <f t="shared" si="0"/>
        <v>0</v>
      </c>
    </row>
    <row r="269" spans="1:11" ht="12.75">
      <c r="A269" s="34"/>
      <c r="K269" s="33">
        <f t="shared" si="0"/>
        <v>0</v>
      </c>
    </row>
    <row r="270" spans="1:11" ht="12.75">
      <c r="A270" s="34"/>
      <c r="K270" s="33">
        <f t="shared" si="0"/>
        <v>0</v>
      </c>
    </row>
    <row r="271" spans="1:11" ht="12.75">
      <c r="A271" s="34"/>
      <c r="K271" s="33">
        <f t="shared" si="0"/>
        <v>0</v>
      </c>
    </row>
    <row r="272" spans="1:11" ht="12.75">
      <c r="A272" s="34"/>
      <c r="K272" s="33">
        <f t="shared" si="0"/>
        <v>0</v>
      </c>
    </row>
    <row r="273" spans="1:11" ht="12.75">
      <c r="A273" s="34"/>
      <c r="K273" s="33">
        <f t="shared" si="0"/>
        <v>0</v>
      </c>
    </row>
    <row r="274" spans="1:11" ht="12.75">
      <c r="A274" s="34"/>
      <c r="K274" s="33">
        <f t="shared" si="0"/>
        <v>0</v>
      </c>
    </row>
    <row r="275" spans="1:11" ht="12.75">
      <c r="A275" s="34"/>
      <c r="K275" s="33">
        <f t="shared" si="0"/>
        <v>0</v>
      </c>
    </row>
    <row r="276" spans="1:11" ht="12.75">
      <c r="A276" s="34"/>
      <c r="K276" s="33">
        <f t="shared" si="0"/>
        <v>0</v>
      </c>
    </row>
    <row r="277" spans="1:11" ht="12.75">
      <c r="A277" s="34"/>
      <c r="K277" s="33">
        <f t="shared" si="0"/>
        <v>0</v>
      </c>
    </row>
    <row r="278" spans="1:11" ht="12.75">
      <c r="A278" s="34"/>
      <c r="K278" s="33">
        <f t="shared" si="0"/>
        <v>0</v>
      </c>
    </row>
    <row r="279" spans="1:11" ht="12.75">
      <c r="A279" s="34"/>
      <c r="K279" s="33">
        <f t="shared" si="0"/>
        <v>0</v>
      </c>
    </row>
    <row r="280" spans="1:11" ht="12.75">
      <c r="A280" s="34"/>
      <c r="K280" s="33">
        <f t="shared" si="0"/>
        <v>0</v>
      </c>
    </row>
    <row r="281" spans="1:11" ht="12.75">
      <c r="A281" s="34"/>
      <c r="K281" s="33">
        <f t="shared" si="0"/>
        <v>0</v>
      </c>
    </row>
    <row r="282" spans="1:11" ht="12.75">
      <c r="A282" s="34"/>
      <c r="K282" s="33">
        <f t="shared" si="0"/>
        <v>0</v>
      </c>
    </row>
    <row r="283" spans="1:11" ht="12.75">
      <c r="A283" s="34"/>
      <c r="K283" s="33">
        <f t="shared" si="0"/>
        <v>0</v>
      </c>
    </row>
    <row r="284" spans="1:11" ht="12.75">
      <c r="A284" s="34"/>
      <c r="K284" s="33">
        <f t="shared" si="0"/>
        <v>0</v>
      </c>
    </row>
    <row r="285" spans="1:11" ht="12.75">
      <c r="A285" s="34"/>
      <c r="K285" s="33">
        <f t="shared" si="0"/>
        <v>0</v>
      </c>
    </row>
    <row r="286" spans="1:11" ht="12.75">
      <c r="A286" s="34"/>
      <c r="K286" s="33">
        <f t="shared" si="0"/>
        <v>0</v>
      </c>
    </row>
    <row r="287" spans="1:11" ht="12.75">
      <c r="A287" s="34"/>
      <c r="K287" s="33">
        <f t="shared" si="0"/>
        <v>0</v>
      </c>
    </row>
    <row r="288" spans="1:11" ht="12.75">
      <c r="A288" s="34"/>
      <c r="K288" s="33">
        <f t="shared" si="0"/>
        <v>0</v>
      </c>
    </row>
    <row r="289" spans="1:11" ht="12.75">
      <c r="A289" s="34"/>
      <c r="K289" s="33">
        <f t="shared" si="0"/>
        <v>0</v>
      </c>
    </row>
    <row r="290" spans="1:11" ht="12.75">
      <c r="A290" s="34"/>
      <c r="K290" s="33">
        <f t="shared" si="0"/>
        <v>0</v>
      </c>
    </row>
    <row r="291" spans="1:11" ht="12.75">
      <c r="A291" s="34"/>
      <c r="K291" s="33">
        <f t="shared" si="0"/>
        <v>0</v>
      </c>
    </row>
    <row r="292" spans="1:11" ht="12.75">
      <c r="A292" s="34"/>
      <c r="K292" s="33">
        <f t="shared" si="0"/>
        <v>0</v>
      </c>
    </row>
    <row r="293" spans="1:11" ht="12.75">
      <c r="A293" s="34"/>
      <c r="K293" s="33">
        <f t="shared" si="0"/>
        <v>0</v>
      </c>
    </row>
    <row r="294" spans="1:11" ht="12.75">
      <c r="A294" s="34"/>
      <c r="K294" s="33">
        <f t="shared" si="0"/>
        <v>0</v>
      </c>
    </row>
    <row r="295" spans="1:11" ht="12.75">
      <c r="A295" s="34"/>
      <c r="K295" s="33">
        <f t="shared" si="0"/>
        <v>0</v>
      </c>
    </row>
    <row r="296" spans="1:11" ht="12.75">
      <c r="A296" s="34"/>
      <c r="K296" s="33">
        <f t="shared" si="0"/>
        <v>0</v>
      </c>
    </row>
    <row r="297" spans="1:11" ht="12.75">
      <c r="A297" s="34"/>
      <c r="K297" s="33">
        <f t="shared" si="0"/>
        <v>0</v>
      </c>
    </row>
    <row r="298" spans="1:11" ht="12.75">
      <c r="A298" s="34"/>
      <c r="K298" s="33">
        <f t="shared" si="0"/>
        <v>0</v>
      </c>
    </row>
    <row r="299" spans="1:11" ht="12.75">
      <c r="A299" s="34"/>
      <c r="K299" s="33">
        <f t="shared" si="0"/>
        <v>0</v>
      </c>
    </row>
    <row r="300" spans="1:11" ht="12.75">
      <c r="A300" s="34"/>
      <c r="K300" s="33">
        <f t="shared" si="0"/>
        <v>0</v>
      </c>
    </row>
    <row r="301" spans="1:11" ht="12.75">
      <c r="A301" s="34"/>
      <c r="K301" s="33">
        <f t="shared" si="0"/>
        <v>0</v>
      </c>
    </row>
    <row r="302" spans="1:11" ht="12.75">
      <c r="A302" s="34"/>
      <c r="K302" s="33">
        <f t="shared" si="0"/>
        <v>0</v>
      </c>
    </row>
    <row r="303" spans="1:11" ht="12.75">
      <c r="A303" s="34"/>
      <c r="K303" s="33">
        <f t="shared" si="0"/>
        <v>0</v>
      </c>
    </row>
    <row r="304" spans="1:11" ht="12.75">
      <c r="A304" s="34"/>
      <c r="K304" s="33">
        <f t="shared" si="0"/>
        <v>0</v>
      </c>
    </row>
    <row r="305" spans="1:11" ht="12.75">
      <c r="A305" s="34"/>
      <c r="K305" s="33">
        <f t="shared" si="0"/>
        <v>0</v>
      </c>
    </row>
    <row r="306" spans="1:11" ht="12.75">
      <c r="A306" s="34"/>
      <c r="K306" s="33">
        <f t="shared" si="0"/>
        <v>0</v>
      </c>
    </row>
    <row r="307" spans="1:11" ht="12.75">
      <c r="A307" s="34"/>
      <c r="K307" s="33">
        <f t="shared" si="0"/>
        <v>0</v>
      </c>
    </row>
    <row r="308" spans="1:11" ht="12.75">
      <c r="A308" s="34"/>
      <c r="K308" s="33">
        <f t="shared" si="0"/>
        <v>0</v>
      </c>
    </row>
    <row r="309" spans="1:11" ht="12.75">
      <c r="A309" s="34"/>
      <c r="K309" s="33">
        <f t="shared" si="0"/>
        <v>0</v>
      </c>
    </row>
    <row r="310" spans="1:11" ht="12.75">
      <c r="A310" s="34"/>
      <c r="K310" s="33">
        <f t="shared" si="0"/>
        <v>0</v>
      </c>
    </row>
    <row r="311" spans="1:11" ht="12.75">
      <c r="A311" s="34"/>
      <c r="K311" s="33">
        <f t="shared" si="0"/>
        <v>0</v>
      </c>
    </row>
    <row r="312" spans="1:11" ht="12.75">
      <c r="A312" s="34"/>
      <c r="K312" s="33">
        <f t="shared" si="0"/>
        <v>0</v>
      </c>
    </row>
    <row r="313" spans="1:11" ht="12.75">
      <c r="A313" s="34"/>
      <c r="K313" s="33">
        <f t="shared" si="0"/>
        <v>0</v>
      </c>
    </row>
    <row r="314" spans="1:11" ht="12.75">
      <c r="A314" s="34"/>
      <c r="K314" s="33">
        <f t="shared" si="0"/>
        <v>0</v>
      </c>
    </row>
    <row r="315" spans="1:11" ht="12.75">
      <c r="A315" s="34"/>
      <c r="K315" s="33">
        <f t="shared" si="0"/>
        <v>0</v>
      </c>
    </row>
    <row r="316" spans="1:11" ht="12.75">
      <c r="A316" s="34"/>
      <c r="K316" s="33">
        <f t="shared" si="0"/>
        <v>0</v>
      </c>
    </row>
    <row r="317" spans="1:11" ht="12.75">
      <c r="A317" s="34"/>
      <c r="K317" s="33">
        <f t="shared" si="0"/>
        <v>0</v>
      </c>
    </row>
    <row r="318" spans="1:11" ht="12.75">
      <c r="A318" s="34"/>
      <c r="K318" s="33">
        <f t="shared" si="0"/>
        <v>0</v>
      </c>
    </row>
    <row r="319" spans="1:11" ht="12.75">
      <c r="A319" s="34"/>
      <c r="K319" s="33">
        <f t="shared" si="0"/>
        <v>0</v>
      </c>
    </row>
    <row r="320" spans="1:11" ht="12.75">
      <c r="A320" s="34"/>
      <c r="K320" s="33">
        <f t="shared" si="0"/>
        <v>0</v>
      </c>
    </row>
    <row r="321" spans="1:11" ht="12.75">
      <c r="A321" s="34"/>
      <c r="K321" s="33">
        <f t="shared" si="0"/>
        <v>0</v>
      </c>
    </row>
    <row r="322" spans="1:11" ht="12.75">
      <c r="A322" s="34"/>
      <c r="K322" s="33">
        <f t="shared" si="0"/>
        <v>0</v>
      </c>
    </row>
    <row r="323" spans="1:11" ht="12.75">
      <c r="A323" s="34"/>
      <c r="K323" s="33">
        <f t="shared" si="0"/>
        <v>0</v>
      </c>
    </row>
    <row r="324" spans="1:11" ht="12.75">
      <c r="A324" s="34"/>
      <c r="K324" s="33">
        <f t="shared" si="0"/>
        <v>0</v>
      </c>
    </row>
    <row r="325" spans="1:11" ht="12.75">
      <c r="A325" s="34"/>
      <c r="K325" s="33">
        <f t="shared" si="0"/>
        <v>0</v>
      </c>
    </row>
    <row r="326" spans="1:11" ht="12.75">
      <c r="A326" s="34"/>
      <c r="K326" s="33">
        <f t="shared" si="0"/>
        <v>0</v>
      </c>
    </row>
    <row r="327" spans="1:11" ht="12.75">
      <c r="A327" s="34"/>
      <c r="K327" s="33">
        <f t="shared" si="0"/>
        <v>0</v>
      </c>
    </row>
    <row r="328" spans="1:11" ht="12.75">
      <c r="A328" s="34"/>
      <c r="K328" s="33">
        <f t="shared" si="0"/>
        <v>0</v>
      </c>
    </row>
    <row r="329" spans="1:11" ht="12.75">
      <c r="A329" s="34"/>
      <c r="K329" s="33">
        <f t="shared" si="0"/>
        <v>0</v>
      </c>
    </row>
    <row r="330" spans="1:11" ht="12.75">
      <c r="A330" s="34"/>
      <c r="K330" s="33">
        <f t="shared" si="0"/>
        <v>0</v>
      </c>
    </row>
    <row r="331" spans="1:11" ht="12.75">
      <c r="A331" s="34"/>
      <c r="K331" s="33">
        <f t="shared" si="0"/>
        <v>0</v>
      </c>
    </row>
    <row r="332" spans="1:11" ht="12.75">
      <c r="A332" s="34"/>
      <c r="K332" s="33">
        <f t="shared" si="0"/>
        <v>0</v>
      </c>
    </row>
    <row r="333" spans="1:11" ht="12.75">
      <c r="A333" s="34"/>
      <c r="K333" s="33">
        <f t="shared" si="0"/>
        <v>0</v>
      </c>
    </row>
    <row r="334" spans="1:11" ht="12.75">
      <c r="A334" s="34"/>
      <c r="K334" s="33">
        <f t="shared" si="0"/>
        <v>0</v>
      </c>
    </row>
    <row r="335" spans="1:11" ht="12.75">
      <c r="A335" s="34"/>
      <c r="K335" s="33">
        <f t="shared" si="0"/>
        <v>0</v>
      </c>
    </row>
    <row r="336" spans="1:11" ht="12.75">
      <c r="A336" s="34"/>
      <c r="K336" s="33">
        <f t="shared" si="0"/>
        <v>0</v>
      </c>
    </row>
    <row r="337" spans="1:11" ht="12.75">
      <c r="A337" s="34"/>
      <c r="K337" s="33">
        <f t="shared" si="0"/>
        <v>0</v>
      </c>
    </row>
    <row r="338" spans="1:11" ht="12.75">
      <c r="A338" s="34"/>
      <c r="K338" s="33">
        <f t="shared" si="0"/>
        <v>0</v>
      </c>
    </row>
    <row r="339" spans="1:11" ht="12.75">
      <c r="A339" s="34"/>
      <c r="K339" s="33">
        <f t="shared" si="0"/>
        <v>0</v>
      </c>
    </row>
    <row r="340" spans="1:11" ht="12.75">
      <c r="A340" s="34"/>
      <c r="K340" s="33">
        <f t="shared" si="0"/>
        <v>0</v>
      </c>
    </row>
    <row r="341" spans="1:11" ht="12.75">
      <c r="A341" s="34"/>
      <c r="K341" s="33">
        <f t="shared" si="0"/>
        <v>0</v>
      </c>
    </row>
    <row r="342" spans="1:11" ht="12.75">
      <c r="A342" s="34"/>
      <c r="K342" s="33">
        <f t="shared" si="0"/>
        <v>0</v>
      </c>
    </row>
    <row r="343" spans="1:11" ht="12.75">
      <c r="A343" s="34"/>
      <c r="K343" s="33">
        <f t="shared" si="0"/>
        <v>0</v>
      </c>
    </row>
    <row r="344" spans="1:11" ht="12.75">
      <c r="A344" s="34"/>
      <c r="K344" s="33">
        <f t="shared" si="0"/>
        <v>0</v>
      </c>
    </row>
    <row r="345" spans="1:11" ht="12.75">
      <c r="A345" s="34"/>
      <c r="K345" s="33">
        <f t="shared" si="0"/>
        <v>0</v>
      </c>
    </row>
    <row r="346" spans="1:11" ht="12.75">
      <c r="A346" s="34"/>
      <c r="K346" s="33">
        <f t="shared" si="0"/>
        <v>0</v>
      </c>
    </row>
    <row r="347" spans="1:11" ht="12.75">
      <c r="A347" s="34"/>
      <c r="K347" s="33">
        <f t="shared" si="0"/>
        <v>0</v>
      </c>
    </row>
    <row r="348" spans="1:11" ht="12.75">
      <c r="A348" s="34"/>
      <c r="K348" s="33">
        <f t="shared" si="0"/>
        <v>0</v>
      </c>
    </row>
    <row r="349" spans="1:11" ht="12.75">
      <c r="A349" s="34"/>
      <c r="K349" s="33">
        <f t="shared" si="0"/>
        <v>0</v>
      </c>
    </row>
    <row r="350" spans="1:11" ht="12.75">
      <c r="A350" s="34"/>
      <c r="K350" s="33">
        <f t="shared" si="0"/>
        <v>0</v>
      </c>
    </row>
    <row r="351" spans="1:11" ht="12.75">
      <c r="A351" s="34"/>
      <c r="K351" s="33">
        <f t="shared" si="0"/>
        <v>0</v>
      </c>
    </row>
    <row r="352" spans="1:11" ht="12.75">
      <c r="A352" s="34"/>
      <c r="K352" s="33">
        <f t="shared" si="0"/>
        <v>0</v>
      </c>
    </row>
    <row r="353" spans="1:11" ht="12.75">
      <c r="A353" s="34"/>
      <c r="K353" s="33">
        <f t="shared" si="0"/>
        <v>0</v>
      </c>
    </row>
    <row r="354" spans="1:11" ht="12.75">
      <c r="A354" s="34"/>
      <c r="K354" s="33">
        <f t="shared" si="0"/>
        <v>0</v>
      </c>
    </row>
    <row r="355" spans="1:11" ht="12.75">
      <c r="A355" s="34"/>
      <c r="K355" s="33">
        <f t="shared" si="0"/>
        <v>0</v>
      </c>
    </row>
    <row r="356" spans="1:11" ht="12.75">
      <c r="A356" s="34"/>
      <c r="K356" s="33">
        <f t="shared" si="0"/>
        <v>0</v>
      </c>
    </row>
    <row r="357" spans="1:11" ht="12.75">
      <c r="A357" s="34"/>
      <c r="K357" s="33">
        <f t="shared" si="0"/>
        <v>0</v>
      </c>
    </row>
    <row r="358" spans="1:11" ht="12.75">
      <c r="A358" s="34"/>
      <c r="K358" s="33">
        <f t="shared" si="0"/>
        <v>0</v>
      </c>
    </row>
    <row r="359" spans="1:11" ht="12.75">
      <c r="A359" s="34"/>
      <c r="K359" s="33">
        <f t="shared" si="0"/>
        <v>0</v>
      </c>
    </row>
    <row r="360" spans="1:11" ht="12.75">
      <c r="A360" s="34"/>
      <c r="K360" s="33">
        <f t="shared" si="0"/>
        <v>0</v>
      </c>
    </row>
    <row r="361" spans="1:11" ht="12.75">
      <c r="A361" s="34"/>
      <c r="K361" s="33">
        <f t="shared" si="0"/>
        <v>0</v>
      </c>
    </row>
    <row r="362" spans="1:11" ht="12.75">
      <c r="A362" s="34"/>
      <c r="K362" s="33">
        <f t="shared" si="0"/>
        <v>0</v>
      </c>
    </row>
    <row r="363" spans="1:11" ht="12.75">
      <c r="A363" s="34"/>
      <c r="K363" s="33">
        <f t="shared" si="0"/>
        <v>0</v>
      </c>
    </row>
    <row r="364" spans="1:11" ht="12.75">
      <c r="A364" s="34"/>
      <c r="K364" s="33">
        <f t="shared" si="0"/>
        <v>0</v>
      </c>
    </row>
    <row r="365" spans="1:11" ht="12.75">
      <c r="A365" s="34"/>
      <c r="K365" s="33">
        <f t="shared" si="0"/>
        <v>0</v>
      </c>
    </row>
    <row r="366" spans="1:11" ht="12.75">
      <c r="A366" s="34"/>
      <c r="K366" s="33">
        <f t="shared" si="0"/>
        <v>0</v>
      </c>
    </row>
    <row r="367" spans="1:11" ht="12.75">
      <c r="A367" s="34"/>
      <c r="K367" s="33">
        <f t="shared" si="0"/>
        <v>0</v>
      </c>
    </row>
    <row r="368" spans="1:11" ht="12.75">
      <c r="A368" s="34"/>
      <c r="K368" s="33">
        <f t="shared" si="0"/>
        <v>0</v>
      </c>
    </row>
    <row r="369" spans="1:11" ht="12.75">
      <c r="A369" s="34"/>
      <c r="K369" s="33">
        <f t="shared" si="0"/>
        <v>0</v>
      </c>
    </row>
    <row r="370" spans="1:11" ht="12.75">
      <c r="A370" s="34"/>
      <c r="K370" s="33">
        <f t="shared" si="0"/>
        <v>0</v>
      </c>
    </row>
    <row r="371" spans="1:11" ht="12.75">
      <c r="A371" s="34"/>
      <c r="K371" s="33">
        <f t="shared" si="0"/>
        <v>0</v>
      </c>
    </row>
    <row r="372" spans="1:11" ht="12.75">
      <c r="A372" s="34"/>
      <c r="K372" s="33">
        <f t="shared" si="0"/>
        <v>0</v>
      </c>
    </row>
    <row r="373" spans="1:11" ht="12.75">
      <c r="A373" s="34"/>
      <c r="K373" s="33">
        <f t="shared" si="0"/>
        <v>0</v>
      </c>
    </row>
    <row r="374" spans="1:11" ht="12.75">
      <c r="A374" s="34"/>
      <c r="K374" s="33">
        <f t="shared" si="0"/>
        <v>0</v>
      </c>
    </row>
    <row r="375" spans="1:11" ht="12.75">
      <c r="A375" s="34"/>
      <c r="K375" s="33">
        <f t="shared" si="0"/>
        <v>0</v>
      </c>
    </row>
    <row r="376" spans="1:11" ht="12.75">
      <c r="A376" s="34"/>
      <c r="K376" s="33">
        <f t="shared" si="0"/>
        <v>0</v>
      </c>
    </row>
    <row r="377" spans="1:11" ht="12.75">
      <c r="A377" s="34"/>
      <c r="K377" s="33">
        <f t="shared" si="0"/>
        <v>0</v>
      </c>
    </row>
    <row r="378" spans="1:11" ht="12.75">
      <c r="A378" s="34"/>
      <c r="K378" s="33">
        <f t="shared" si="0"/>
        <v>0</v>
      </c>
    </row>
    <row r="379" spans="1:11" ht="12.75">
      <c r="A379" s="34"/>
      <c r="K379" s="33">
        <f t="shared" si="0"/>
        <v>0</v>
      </c>
    </row>
    <row r="380" spans="1:11" ht="12.75">
      <c r="A380" s="34"/>
      <c r="K380" s="33">
        <f t="shared" si="0"/>
        <v>0</v>
      </c>
    </row>
    <row r="381" spans="1:11" ht="12.75">
      <c r="A381" s="34"/>
      <c r="K381" s="33">
        <f t="shared" si="0"/>
        <v>0</v>
      </c>
    </row>
    <row r="382" spans="1:11" ht="12.75">
      <c r="A382" s="34"/>
      <c r="K382" s="33">
        <f t="shared" si="0"/>
        <v>0</v>
      </c>
    </row>
    <row r="383" spans="1:11" ht="12.75">
      <c r="A383" s="34"/>
      <c r="K383" s="33">
        <f t="shared" si="0"/>
        <v>0</v>
      </c>
    </row>
    <row r="384" spans="1:11" ht="12.75">
      <c r="A384" s="34"/>
      <c r="K384" s="33">
        <f t="shared" si="0"/>
        <v>0</v>
      </c>
    </row>
    <row r="385" spans="1:11" ht="12.75">
      <c r="A385" s="34"/>
      <c r="K385" s="33">
        <f t="shared" si="0"/>
        <v>0</v>
      </c>
    </row>
    <row r="386" spans="1:11" ht="12.75">
      <c r="A386" s="34"/>
      <c r="K386" s="33">
        <f t="shared" si="0"/>
        <v>0</v>
      </c>
    </row>
    <row r="387" spans="1:11" ht="12.75">
      <c r="A387" s="34"/>
      <c r="K387" s="33">
        <f t="shared" si="0"/>
        <v>0</v>
      </c>
    </row>
    <row r="388" spans="1:11" ht="12.75">
      <c r="A388" s="34"/>
      <c r="K388" s="33">
        <f t="shared" si="0"/>
        <v>0</v>
      </c>
    </row>
    <row r="389" spans="1:11" ht="12.75">
      <c r="A389" s="34"/>
      <c r="K389" s="33">
        <f t="shared" si="0"/>
        <v>0</v>
      </c>
    </row>
    <row r="390" spans="1:11" ht="12.75">
      <c r="A390" s="34"/>
      <c r="K390" s="33">
        <f t="shared" si="0"/>
        <v>0</v>
      </c>
    </row>
    <row r="391" spans="1:11" ht="12.75">
      <c r="A391" s="34"/>
      <c r="K391" s="33">
        <f t="shared" si="0"/>
        <v>0</v>
      </c>
    </row>
    <row r="392" spans="1:11" ht="12.75">
      <c r="A392" s="34"/>
      <c r="K392" s="33">
        <f t="shared" si="0"/>
        <v>0</v>
      </c>
    </row>
    <row r="393" spans="1:11" ht="12.75">
      <c r="A393" s="34"/>
      <c r="K393" s="33">
        <f t="shared" si="0"/>
        <v>0</v>
      </c>
    </row>
    <row r="394" spans="1:11" ht="12.75">
      <c r="A394" s="34"/>
      <c r="K394" s="33">
        <f t="shared" si="0"/>
        <v>0</v>
      </c>
    </row>
    <row r="395" spans="1:11" ht="12.75">
      <c r="A395" s="34"/>
      <c r="K395" s="33">
        <f t="shared" si="0"/>
        <v>0</v>
      </c>
    </row>
    <row r="396" spans="1:11" ht="12.75">
      <c r="A396" s="34"/>
      <c r="K396" s="33">
        <f t="shared" si="0"/>
        <v>0</v>
      </c>
    </row>
    <row r="397" spans="1:11" ht="12.75">
      <c r="A397" s="34"/>
      <c r="K397" s="33">
        <f t="shared" si="0"/>
        <v>0</v>
      </c>
    </row>
    <row r="398" spans="1:11" ht="12.75">
      <c r="A398" s="34"/>
      <c r="K398" s="33">
        <f t="shared" si="0"/>
        <v>0</v>
      </c>
    </row>
    <row r="399" spans="1:11" ht="12.75">
      <c r="A399" s="34"/>
      <c r="K399" s="33">
        <f t="shared" si="0"/>
        <v>0</v>
      </c>
    </row>
    <row r="400" spans="1:11" ht="12.75">
      <c r="A400" s="34"/>
      <c r="K400" s="33">
        <f t="shared" si="0"/>
        <v>0</v>
      </c>
    </row>
    <row r="401" spans="1:11" ht="12.75">
      <c r="A401" s="34"/>
      <c r="K401" s="33">
        <f t="shared" si="0"/>
        <v>0</v>
      </c>
    </row>
    <row r="402" spans="1:11" ht="12.75">
      <c r="A402" s="34"/>
      <c r="K402" s="33">
        <f t="shared" si="0"/>
        <v>0</v>
      </c>
    </row>
    <row r="403" spans="1:11" ht="12.75">
      <c r="A403" s="34"/>
      <c r="K403" s="33">
        <f t="shared" si="0"/>
        <v>0</v>
      </c>
    </row>
    <row r="404" spans="1:11" ht="12.75">
      <c r="A404" s="34"/>
      <c r="K404" s="33">
        <f t="shared" si="0"/>
        <v>0</v>
      </c>
    </row>
    <row r="405" spans="1:11" ht="12.75">
      <c r="A405" s="34"/>
      <c r="K405" s="33">
        <f t="shared" si="0"/>
        <v>0</v>
      </c>
    </row>
    <row r="406" spans="1:11" ht="12.75">
      <c r="A406" s="34"/>
      <c r="K406" s="33">
        <f t="shared" si="0"/>
        <v>0</v>
      </c>
    </row>
    <row r="407" spans="1:11" ht="12.75">
      <c r="A407" s="34"/>
      <c r="K407" s="33">
        <f t="shared" si="0"/>
        <v>0</v>
      </c>
    </row>
    <row r="408" spans="1:11" ht="12.75">
      <c r="A408" s="34"/>
      <c r="K408" s="33">
        <f t="shared" si="0"/>
        <v>0</v>
      </c>
    </row>
    <row r="409" spans="1:11" ht="12.75">
      <c r="A409" s="34"/>
      <c r="K409" s="33">
        <f t="shared" si="0"/>
        <v>0</v>
      </c>
    </row>
    <row r="410" spans="1:11" ht="12.75">
      <c r="A410" s="34"/>
      <c r="K410" s="33">
        <f t="shared" si="0"/>
        <v>0</v>
      </c>
    </row>
    <row r="411" spans="1:11" ht="12.75">
      <c r="A411" s="34"/>
      <c r="K411" s="33">
        <f t="shared" si="0"/>
        <v>0</v>
      </c>
    </row>
    <row r="412" spans="1:11" ht="12.75">
      <c r="A412" s="34"/>
      <c r="K412" s="33">
        <f t="shared" si="0"/>
        <v>0</v>
      </c>
    </row>
    <row r="413" spans="1:11" ht="12.75">
      <c r="A413" s="34"/>
      <c r="K413" s="33">
        <f t="shared" si="0"/>
        <v>0</v>
      </c>
    </row>
    <row r="414" spans="1:11" ht="12.75">
      <c r="A414" s="34"/>
      <c r="K414" s="33">
        <f t="shared" si="0"/>
        <v>0</v>
      </c>
    </row>
    <row r="415" spans="1:11" ht="12.75">
      <c r="A415" s="34"/>
      <c r="K415" s="33">
        <f t="shared" si="0"/>
        <v>0</v>
      </c>
    </row>
    <row r="416" spans="1:11" ht="12.75">
      <c r="A416" s="34"/>
      <c r="K416" s="33">
        <f t="shared" si="0"/>
        <v>0</v>
      </c>
    </row>
    <row r="417" spans="1:11" ht="12.75">
      <c r="A417" s="34"/>
      <c r="K417" s="33">
        <f t="shared" si="0"/>
        <v>0</v>
      </c>
    </row>
    <row r="418" spans="1:11" ht="12.75">
      <c r="A418" s="34"/>
      <c r="K418" s="33">
        <f t="shared" si="0"/>
        <v>0</v>
      </c>
    </row>
    <row r="419" spans="1:11" ht="12.75">
      <c r="A419" s="34"/>
      <c r="K419" s="33">
        <f t="shared" si="0"/>
        <v>0</v>
      </c>
    </row>
    <row r="420" spans="1:11" ht="12.75">
      <c r="A420" s="34"/>
      <c r="K420" s="33">
        <f t="shared" si="0"/>
        <v>0</v>
      </c>
    </row>
    <row r="421" spans="1:11" ht="12.75">
      <c r="A421" s="34"/>
      <c r="K421" s="33">
        <f t="shared" si="0"/>
        <v>0</v>
      </c>
    </row>
    <row r="422" spans="1:11" ht="12.75">
      <c r="A422" s="34"/>
      <c r="K422" s="33">
        <f t="shared" si="0"/>
        <v>0</v>
      </c>
    </row>
    <row r="423" spans="1:11" ht="12.75">
      <c r="A423" s="34"/>
      <c r="K423" s="33">
        <f t="shared" si="0"/>
        <v>0</v>
      </c>
    </row>
    <row r="424" spans="1:11" ht="12.75">
      <c r="A424" s="34"/>
      <c r="K424" s="33">
        <f t="shared" si="0"/>
        <v>0</v>
      </c>
    </row>
    <row r="425" spans="1:11" ht="12.75">
      <c r="A425" s="34"/>
      <c r="K425" s="33">
        <f t="shared" si="0"/>
        <v>0</v>
      </c>
    </row>
    <row r="426" spans="1:11" ht="12.75">
      <c r="A426" s="34"/>
      <c r="K426" s="33">
        <f t="shared" si="0"/>
        <v>0</v>
      </c>
    </row>
    <row r="427" spans="1:11" ht="12.75">
      <c r="A427" s="34"/>
      <c r="K427" s="33">
        <f t="shared" si="0"/>
        <v>0</v>
      </c>
    </row>
    <row r="428" spans="1:11" ht="12.75">
      <c r="A428" s="34"/>
      <c r="K428" s="33">
        <f t="shared" si="0"/>
        <v>0</v>
      </c>
    </row>
    <row r="429" spans="1:11" ht="12.75">
      <c r="A429" s="34"/>
      <c r="K429" s="33">
        <f t="shared" si="0"/>
        <v>0</v>
      </c>
    </row>
    <row r="430" spans="1:11" ht="12.75">
      <c r="A430" s="34"/>
      <c r="K430" s="33">
        <f t="shared" si="0"/>
        <v>0</v>
      </c>
    </row>
    <row r="431" spans="1:11" ht="12.75">
      <c r="A431" s="34"/>
      <c r="K431" s="33">
        <f t="shared" si="0"/>
        <v>0</v>
      </c>
    </row>
    <row r="432" spans="1:11" ht="12.75">
      <c r="A432" s="34"/>
      <c r="K432" s="33">
        <f t="shared" si="0"/>
        <v>0</v>
      </c>
    </row>
    <row r="433" spans="1:11" ht="12.75">
      <c r="A433" s="34"/>
      <c r="K433" s="33">
        <f t="shared" si="0"/>
        <v>0</v>
      </c>
    </row>
    <row r="434" spans="1:11" ht="12.75">
      <c r="A434" s="34"/>
      <c r="K434" s="33">
        <f t="shared" si="0"/>
        <v>0</v>
      </c>
    </row>
    <row r="435" spans="1:11" ht="12.75">
      <c r="A435" s="34"/>
      <c r="K435" s="33">
        <f t="shared" si="0"/>
        <v>0</v>
      </c>
    </row>
    <row r="436" spans="1:11" ht="12.75">
      <c r="A436" s="34"/>
      <c r="K436" s="33">
        <f t="shared" si="0"/>
        <v>0</v>
      </c>
    </row>
    <row r="437" spans="1:11" ht="12.75">
      <c r="A437" s="34"/>
      <c r="K437" s="33">
        <f t="shared" si="0"/>
        <v>0</v>
      </c>
    </row>
    <row r="438" spans="1:11" ht="12.75">
      <c r="A438" s="34"/>
      <c r="K438" s="33">
        <f t="shared" si="0"/>
        <v>0</v>
      </c>
    </row>
    <row r="439" spans="1:11" ht="12.75">
      <c r="A439" s="34"/>
      <c r="K439" s="33">
        <f t="shared" si="0"/>
        <v>0</v>
      </c>
    </row>
    <row r="440" spans="1:11" ht="12.75">
      <c r="A440" s="34"/>
      <c r="K440" s="33">
        <f t="shared" si="0"/>
        <v>0</v>
      </c>
    </row>
    <row r="441" spans="1:11" ht="12.75">
      <c r="A441" s="34"/>
      <c r="K441" s="33">
        <f t="shared" si="0"/>
        <v>0</v>
      </c>
    </row>
    <row r="442" spans="1:11" ht="12.75">
      <c r="A442" s="34"/>
      <c r="K442" s="33">
        <f t="shared" si="0"/>
        <v>0</v>
      </c>
    </row>
    <row r="443" spans="1:11" ht="12.75">
      <c r="A443" s="34"/>
      <c r="K443" s="33">
        <f t="shared" si="0"/>
        <v>0</v>
      </c>
    </row>
    <row r="444" spans="1:11" ht="12.75">
      <c r="A444" s="34"/>
      <c r="K444" s="33">
        <f t="shared" si="0"/>
        <v>0</v>
      </c>
    </row>
    <row r="445" spans="1:11" ht="12.75">
      <c r="A445" s="34"/>
      <c r="K445" s="33">
        <f t="shared" si="0"/>
        <v>0</v>
      </c>
    </row>
    <row r="446" spans="1:11" ht="12.75">
      <c r="A446" s="34"/>
      <c r="K446" s="33">
        <f t="shared" si="0"/>
        <v>0</v>
      </c>
    </row>
    <row r="447" spans="1:11" ht="12.75">
      <c r="A447" s="34"/>
      <c r="K447" s="33">
        <f t="shared" si="0"/>
        <v>0</v>
      </c>
    </row>
    <row r="448" spans="1:11" ht="12.75">
      <c r="A448" s="34"/>
      <c r="K448" s="33">
        <f t="shared" si="0"/>
        <v>0</v>
      </c>
    </row>
    <row r="449" spans="1:11" ht="12.75">
      <c r="A449" s="34"/>
      <c r="K449" s="33">
        <f t="shared" si="0"/>
        <v>0</v>
      </c>
    </row>
    <row r="450" spans="1:11" ht="12.75">
      <c r="A450" s="34"/>
      <c r="K450" s="33">
        <f t="shared" si="0"/>
        <v>0</v>
      </c>
    </row>
    <row r="451" spans="1:11" ht="12.75">
      <c r="A451" s="34"/>
      <c r="K451" s="33">
        <f t="shared" si="0"/>
        <v>0</v>
      </c>
    </row>
    <row r="452" spans="1:11" ht="12.75">
      <c r="A452" s="34"/>
      <c r="K452" s="33">
        <f t="shared" si="0"/>
        <v>0</v>
      </c>
    </row>
    <row r="453" spans="1:11" ht="12.75">
      <c r="A453" s="34"/>
      <c r="K453" s="33">
        <f t="shared" si="0"/>
        <v>0</v>
      </c>
    </row>
    <row r="454" spans="1:11" ht="12.75">
      <c r="A454" s="34"/>
      <c r="K454" s="33">
        <f t="shared" si="0"/>
        <v>0</v>
      </c>
    </row>
    <row r="455" spans="1:11" ht="12.75">
      <c r="A455" s="34"/>
      <c r="K455" s="33">
        <f t="shared" si="0"/>
        <v>0</v>
      </c>
    </row>
    <row r="456" spans="1:11" ht="12.75">
      <c r="A456" s="34"/>
      <c r="K456" s="33">
        <f t="shared" si="0"/>
        <v>0</v>
      </c>
    </row>
    <row r="457" spans="1:11" ht="12.75">
      <c r="A457" s="34"/>
      <c r="K457" s="33">
        <f t="shared" si="0"/>
        <v>0</v>
      </c>
    </row>
    <row r="458" spans="1:11" ht="12.75">
      <c r="A458" s="34"/>
      <c r="K458" s="33">
        <f t="shared" si="0"/>
        <v>0</v>
      </c>
    </row>
    <row r="459" spans="1:11" ht="12.75">
      <c r="A459" s="34"/>
      <c r="K459" s="33">
        <f t="shared" si="0"/>
        <v>0</v>
      </c>
    </row>
    <row r="460" spans="1:11" ht="12.75">
      <c r="A460" s="34"/>
      <c r="K460" s="33">
        <f t="shared" si="0"/>
        <v>0</v>
      </c>
    </row>
    <row r="461" spans="1:11" ht="12.75">
      <c r="A461" s="34"/>
      <c r="K461" s="33">
        <f t="shared" si="0"/>
        <v>0</v>
      </c>
    </row>
    <row r="462" spans="1:11" ht="12.75">
      <c r="A462" s="34"/>
      <c r="K462" s="33">
        <f t="shared" si="0"/>
        <v>0</v>
      </c>
    </row>
    <row r="463" spans="1:11" ht="12.75">
      <c r="A463" s="34"/>
      <c r="K463" s="33">
        <f t="shared" si="0"/>
        <v>0</v>
      </c>
    </row>
    <row r="464" spans="1:11" ht="12.75">
      <c r="A464" s="34"/>
      <c r="K464" s="33">
        <f t="shared" si="0"/>
        <v>0</v>
      </c>
    </row>
    <row r="465" spans="1:11" ht="12.75">
      <c r="A465" s="34"/>
      <c r="K465" s="33">
        <f t="shared" si="0"/>
        <v>0</v>
      </c>
    </row>
    <row r="466" spans="1:11" ht="12.75">
      <c r="A466" s="34"/>
      <c r="K466" s="33">
        <f t="shared" si="0"/>
        <v>0</v>
      </c>
    </row>
    <row r="467" spans="1:11" ht="12.75">
      <c r="A467" s="34"/>
      <c r="K467" s="33">
        <f t="shared" si="0"/>
        <v>0</v>
      </c>
    </row>
    <row r="468" spans="1:11" ht="12.75">
      <c r="A468" s="34"/>
      <c r="K468" s="33">
        <f t="shared" si="0"/>
        <v>0</v>
      </c>
    </row>
    <row r="469" spans="1:11" ht="12.75">
      <c r="A469" s="34"/>
      <c r="K469" s="33">
        <f t="shared" si="0"/>
        <v>0</v>
      </c>
    </row>
    <row r="470" spans="1:11" ht="12.75">
      <c r="A470" s="34"/>
      <c r="K470" s="33">
        <f t="shared" si="0"/>
        <v>0</v>
      </c>
    </row>
    <row r="471" spans="1:11" ht="12.75">
      <c r="A471" s="34"/>
      <c r="K471" s="33">
        <f t="shared" si="0"/>
        <v>0</v>
      </c>
    </row>
    <row r="472" spans="1:11" ht="12.75">
      <c r="A472" s="34"/>
      <c r="K472" s="33">
        <f t="shared" si="0"/>
        <v>0</v>
      </c>
    </row>
    <row r="473" spans="1:11" ht="12.75">
      <c r="A473" s="34"/>
      <c r="K473" s="33">
        <f t="shared" si="0"/>
        <v>0</v>
      </c>
    </row>
    <row r="474" spans="1:11" ht="12.75">
      <c r="A474" s="34"/>
      <c r="K474" s="33">
        <f t="shared" si="0"/>
        <v>0</v>
      </c>
    </row>
    <row r="475" spans="1:11" ht="12.75">
      <c r="A475" s="34"/>
      <c r="K475" s="33">
        <f t="shared" si="0"/>
        <v>0</v>
      </c>
    </row>
    <row r="476" spans="1:11" ht="12.75">
      <c r="A476" s="34"/>
      <c r="K476" s="33">
        <f t="shared" si="0"/>
        <v>0</v>
      </c>
    </row>
    <row r="477" spans="1:11" ht="12.75">
      <c r="A477" s="34"/>
      <c r="K477" s="33">
        <f t="shared" si="0"/>
        <v>0</v>
      </c>
    </row>
    <row r="478" spans="1:11" ht="12.75">
      <c r="A478" s="34"/>
      <c r="K478" s="33">
        <f t="shared" si="0"/>
        <v>0</v>
      </c>
    </row>
    <row r="479" spans="1:11" ht="12.75">
      <c r="A479" s="34"/>
      <c r="K479" s="33">
        <f t="shared" si="0"/>
        <v>0</v>
      </c>
    </row>
    <row r="480" spans="1:11" ht="12.75">
      <c r="A480" s="34"/>
      <c r="K480" s="33">
        <f t="shared" si="0"/>
        <v>0</v>
      </c>
    </row>
    <row r="481" spans="1:11" ht="12.75">
      <c r="A481" s="34"/>
      <c r="K481" s="33">
        <f t="shared" si="0"/>
        <v>0</v>
      </c>
    </row>
    <row r="482" spans="1:11" ht="12.75">
      <c r="A482" s="34"/>
      <c r="K482" s="33">
        <f t="shared" si="0"/>
        <v>0</v>
      </c>
    </row>
    <row r="483" spans="1:11" ht="12.75">
      <c r="A483" s="34"/>
      <c r="K483" s="33">
        <f t="shared" si="0"/>
        <v>0</v>
      </c>
    </row>
    <row r="484" spans="1:11" ht="12.75">
      <c r="A484" s="34"/>
      <c r="K484" s="33">
        <f t="shared" si="0"/>
        <v>0</v>
      </c>
    </row>
    <row r="485" spans="1:11" ht="12.75">
      <c r="A485" s="34"/>
      <c r="K485" s="33">
        <f t="shared" si="0"/>
        <v>0</v>
      </c>
    </row>
    <row r="486" spans="1:11" ht="12.75">
      <c r="A486" s="34"/>
      <c r="K486" s="33">
        <f t="shared" si="0"/>
        <v>0</v>
      </c>
    </row>
    <row r="487" spans="1:11" ht="12.75">
      <c r="A487" s="34"/>
      <c r="K487" s="33">
        <f t="shared" si="0"/>
        <v>0</v>
      </c>
    </row>
    <row r="488" spans="1:11" ht="12.75">
      <c r="A488" s="34"/>
      <c r="K488" s="33">
        <f t="shared" si="0"/>
        <v>0</v>
      </c>
    </row>
    <row r="489" spans="1:11" ht="12.75">
      <c r="A489" s="34"/>
      <c r="K489" s="33">
        <f t="shared" si="0"/>
        <v>0</v>
      </c>
    </row>
    <row r="490" spans="1:11" ht="12.75">
      <c r="A490" s="34"/>
      <c r="K490" s="33">
        <f t="shared" si="0"/>
        <v>0</v>
      </c>
    </row>
    <row r="491" spans="1:11" ht="12.75">
      <c r="A491" s="34"/>
      <c r="K491" s="33">
        <f t="shared" si="0"/>
        <v>0</v>
      </c>
    </row>
    <row r="492" spans="1:11" ht="12.75">
      <c r="A492" s="34"/>
      <c r="K492" s="33">
        <f t="shared" si="0"/>
        <v>0</v>
      </c>
    </row>
    <row r="493" spans="1:11" ht="12.75">
      <c r="A493" s="34"/>
      <c r="K493" s="33">
        <f t="shared" si="0"/>
        <v>0</v>
      </c>
    </row>
    <row r="494" spans="1:11" ht="12.75">
      <c r="A494" s="34"/>
      <c r="K494" s="33">
        <f t="shared" si="0"/>
        <v>0</v>
      </c>
    </row>
    <row r="495" spans="1:11" ht="12.75">
      <c r="A495" s="34"/>
      <c r="K495" s="33">
        <f t="shared" si="0"/>
        <v>0</v>
      </c>
    </row>
    <row r="496" spans="1:11" ht="12.75">
      <c r="A496" s="34"/>
      <c r="K496" s="33">
        <f t="shared" si="0"/>
        <v>0</v>
      </c>
    </row>
    <row r="497" spans="1:11" ht="12.75">
      <c r="A497" s="34"/>
      <c r="K497" s="33">
        <f t="shared" si="0"/>
        <v>0</v>
      </c>
    </row>
    <row r="498" spans="1:11" ht="12.75">
      <c r="A498" s="34"/>
      <c r="K498" s="33">
        <f t="shared" si="0"/>
        <v>0</v>
      </c>
    </row>
    <row r="499" spans="1:11" ht="12.75">
      <c r="A499" s="34"/>
      <c r="K499" s="33">
        <f t="shared" si="0"/>
        <v>0</v>
      </c>
    </row>
    <row r="500" spans="1:11" ht="12.75">
      <c r="A500" s="34"/>
      <c r="K500" s="33">
        <f t="shared" si="0"/>
        <v>0</v>
      </c>
    </row>
    <row r="501" spans="1:11" ht="12.75">
      <c r="A501" s="34"/>
      <c r="K501" s="33">
        <f t="shared" si="0"/>
        <v>0</v>
      </c>
    </row>
    <row r="502" spans="1:11" ht="12.75">
      <c r="A502" s="34"/>
      <c r="K502" s="33">
        <f t="shared" si="0"/>
        <v>0</v>
      </c>
    </row>
    <row r="503" spans="1:11" ht="12.75">
      <c r="A503" s="34"/>
      <c r="K503" s="33">
        <f t="shared" si="0"/>
        <v>0</v>
      </c>
    </row>
    <row r="504" spans="1:11" ht="12.75">
      <c r="A504" s="34"/>
      <c r="K504" s="33">
        <f t="shared" si="0"/>
        <v>0</v>
      </c>
    </row>
    <row r="505" spans="1:11" ht="12.75">
      <c r="A505" s="34"/>
      <c r="K505" s="33">
        <f t="shared" si="0"/>
        <v>0</v>
      </c>
    </row>
    <row r="506" spans="1:11" ht="12.75">
      <c r="A506" s="34"/>
      <c r="K506" s="33">
        <f t="shared" si="0"/>
        <v>0</v>
      </c>
    </row>
    <row r="507" spans="1:11" ht="12.75">
      <c r="A507" s="34"/>
      <c r="K507" s="33">
        <f t="shared" si="0"/>
        <v>0</v>
      </c>
    </row>
    <row r="508" spans="1:11" ht="12.75">
      <c r="A508" s="34"/>
      <c r="K508" s="33">
        <f t="shared" si="0"/>
        <v>0</v>
      </c>
    </row>
    <row r="509" spans="1:11" ht="12.75">
      <c r="A509" s="34"/>
      <c r="K509" s="33">
        <f t="shared" si="0"/>
        <v>0</v>
      </c>
    </row>
    <row r="510" spans="1:11" ht="12.75">
      <c r="A510" s="34"/>
      <c r="K510" s="33">
        <f t="shared" si="0"/>
        <v>0</v>
      </c>
    </row>
    <row r="511" spans="1:11" ht="12.75">
      <c r="A511" s="34"/>
      <c r="K511" s="33">
        <f t="shared" si="0"/>
        <v>0</v>
      </c>
    </row>
    <row r="512" spans="1:11" ht="12.75">
      <c r="A512" s="34"/>
      <c r="K512" s="33">
        <f t="shared" si="0"/>
        <v>0</v>
      </c>
    </row>
    <row r="513" spans="1:11" ht="12.75">
      <c r="A513" s="34"/>
      <c r="K513" s="33">
        <f t="shared" si="0"/>
        <v>0</v>
      </c>
    </row>
    <row r="514" spans="1:11" ht="12.75">
      <c r="A514" s="34"/>
      <c r="K514" s="33">
        <f t="shared" si="0"/>
        <v>0</v>
      </c>
    </row>
    <row r="515" spans="1:11" ht="12.75">
      <c r="A515" s="34"/>
      <c r="K515" s="33">
        <f t="shared" si="0"/>
        <v>0</v>
      </c>
    </row>
    <row r="516" spans="1:11" ht="12.75">
      <c r="A516" s="34"/>
      <c r="K516" s="33">
        <f t="shared" si="0"/>
        <v>0</v>
      </c>
    </row>
    <row r="517" spans="1:11" ht="12.75">
      <c r="A517" s="34"/>
      <c r="K517" s="33">
        <f t="shared" si="0"/>
        <v>0</v>
      </c>
    </row>
    <row r="518" spans="1:11" ht="12.75">
      <c r="A518" s="34"/>
      <c r="K518" s="33">
        <f t="shared" si="0"/>
        <v>0</v>
      </c>
    </row>
    <row r="519" spans="1:11" ht="12.75">
      <c r="A519" s="34"/>
      <c r="K519" s="33">
        <f t="shared" si="0"/>
        <v>0</v>
      </c>
    </row>
    <row r="520" spans="1:11" ht="12.75">
      <c r="A520" s="34"/>
      <c r="K520" s="33">
        <f t="shared" si="0"/>
        <v>0</v>
      </c>
    </row>
    <row r="521" spans="1:11" ht="12.75">
      <c r="A521" s="34"/>
      <c r="K521" s="33">
        <f t="shared" si="0"/>
        <v>0</v>
      </c>
    </row>
    <row r="522" spans="1:11" ht="12.75">
      <c r="A522" s="34"/>
      <c r="K522" s="33">
        <f t="shared" si="0"/>
        <v>0</v>
      </c>
    </row>
    <row r="523" spans="1:11" ht="12.75">
      <c r="A523" s="34"/>
      <c r="K523" s="33">
        <f t="shared" si="0"/>
        <v>0</v>
      </c>
    </row>
    <row r="524" spans="1:11" ht="12.75">
      <c r="A524" s="34"/>
      <c r="K524" s="33">
        <f t="shared" si="0"/>
        <v>0</v>
      </c>
    </row>
    <row r="525" spans="1:11" ht="12.75">
      <c r="A525" s="34"/>
      <c r="K525" s="33">
        <f t="shared" si="0"/>
        <v>0</v>
      </c>
    </row>
    <row r="526" spans="1:11" ht="12.75">
      <c r="A526" s="34"/>
      <c r="K526" s="33">
        <f t="shared" si="0"/>
        <v>0</v>
      </c>
    </row>
    <row r="527" spans="1:11" ht="12.75">
      <c r="A527" s="34"/>
      <c r="K527" s="33">
        <f t="shared" si="0"/>
        <v>0</v>
      </c>
    </row>
    <row r="528" spans="1:11" ht="12.75">
      <c r="A528" s="34"/>
      <c r="K528" s="33">
        <f t="shared" si="0"/>
        <v>0</v>
      </c>
    </row>
    <row r="529" spans="1:11" ht="12.75">
      <c r="A529" s="34"/>
      <c r="K529" s="33">
        <f t="shared" si="0"/>
        <v>0</v>
      </c>
    </row>
    <row r="530" spans="1:11" ht="12.75">
      <c r="A530" s="34"/>
      <c r="K530" s="33">
        <f t="shared" si="0"/>
        <v>0</v>
      </c>
    </row>
    <row r="531" spans="1:11" ht="12.75">
      <c r="A531" s="34"/>
      <c r="K531" s="33">
        <f t="shared" si="0"/>
        <v>0</v>
      </c>
    </row>
    <row r="532" spans="1:11" ht="12.75">
      <c r="A532" s="34"/>
      <c r="K532" s="33">
        <f t="shared" si="0"/>
        <v>0</v>
      </c>
    </row>
    <row r="533" spans="1:11" ht="12.75">
      <c r="A533" s="34"/>
      <c r="K533" s="33">
        <f t="shared" si="0"/>
        <v>0</v>
      </c>
    </row>
    <row r="534" spans="1:11" ht="12.75">
      <c r="A534" s="34"/>
      <c r="K534" s="33">
        <f t="shared" si="0"/>
        <v>0</v>
      </c>
    </row>
    <row r="535" spans="1:11" ht="12.75">
      <c r="A535" s="34"/>
      <c r="K535" s="33">
        <f t="shared" si="0"/>
        <v>0</v>
      </c>
    </row>
    <row r="536" spans="1:11" ht="12.75">
      <c r="A536" s="34"/>
      <c r="K536" s="33">
        <f t="shared" si="0"/>
        <v>0</v>
      </c>
    </row>
    <row r="537" spans="1:11" ht="12.75">
      <c r="A537" s="34"/>
      <c r="K537" s="33">
        <f t="shared" si="0"/>
        <v>0</v>
      </c>
    </row>
    <row r="538" spans="1:11" ht="12.75">
      <c r="A538" s="34"/>
      <c r="K538" s="33">
        <f t="shared" si="0"/>
        <v>0</v>
      </c>
    </row>
    <row r="539" spans="1:11" ht="12.75">
      <c r="A539" s="34"/>
      <c r="K539" s="33">
        <f t="shared" si="0"/>
        <v>0</v>
      </c>
    </row>
    <row r="540" spans="1:11" ht="12.75">
      <c r="A540" s="34"/>
      <c r="K540" s="33">
        <f t="shared" si="0"/>
        <v>0</v>
      </c>
    </row>
    <row r="541" spans="1:11" ht="12.75">
      <c r="A541" s="34"/>
      <c r="K541" s="33">
        <f t="shared" si="0"/>
        <v>0</v>
      </c>
    </row>
    <row r="542" spans="1:11" ht="12.75">
      <c r="A542" s="34"/>
      <c r="K542" s="33">
        <f t="shared" si="0"/>
        <v>0</v>
      </c>
    </row>
    <row r="543" spans="1:11" ht="12.75">
      <c r="A543" s="34"/>
      <c r="K543" s="33">
        <f t="shared" si="0"/>
        <v>0</v>
      </c>
    </row>
    <row r="544" spans="1:11" ht="12.75">
      <c r="A544" s="34"/>
      <c r="K544" s="33">
        <f t="shared" si="0"/>
        <v>0</v>
      </c>
    </row>
    <row r="545" spans="1:11" ht="12.75">
      <c r="A545" s="34"/>
      <c r="K545" s="33">
        <f t="shared" si="0"/>
        <v>0</v>
      </c>
    </row>
    <row r="546" spans="1:11" ht="12.75">
      <c r="A546" s="34"/>
      <c r="K546" s="33">
        <f t="shared" si="0"/>
        <v>0</v>
      </c>
    </row>
    <row r="547" spans="1:11" ht="12.75">
      <c r="A547" s="34"/>
      <c r="K547" s="33">
        <f t="shared" si="0"/>
        <v>0</v>
      </c>
    </row>
    <row r="548" spans="1:11" ht="12.75">
      <c r="A548" s="34"/>
      <c r="K548" s="33">
        <f t="shared" si="0"/>
        <v>0</v>
      </c>
    </row>
    <row r="549" spans="1:11" ht="12.75">
      <c r="A549" s="34"/>
      <c r="K549" s="33">
        <f t="shared" si="0"/>
        <v>0</v>
      </c>
    </row>
    <row r="550" spans="1:11" ht="12.75">
      <c r="A550" s="34"/>
      <c r="K550" s="33">
        <f t="shared" si="0"/>
        <v>0</v>
      </c>
    </row>
    <row r="551" spans="1:11" ht="12.75">
      <c r="A551" s="34"/>
      <c r="K551" s="33">
        <f t="shared" si="0"/>
        <v>0</v>
      </c>
    </row>
    <row r="552" spans="1:11" ht="12.75">
      <c r="A552" s="34"/>
      <c r="K552" s="33">
        <f t="shared" si="0"/>
        <v>0</v>
      </c>
    </row>
    <row r="553" spans="1:11" ht="12.75">
      <c r="A553" s="34"/>
      <c r="K553" s="33">
        <f t="shared" si="0"/>
        <v>0</v>
      </c>
    </row>
    <row r="554" spans="1:11" ht="12.75">
      <c r="A554" s="34"/>
      <c r="K554" s="33">
        <f t="shared" si="0"/>
        <v>0</v>
      </c>
    </row>
    <row r="555" spans="1:11" ht="12.75">
      <c r="A555" s="34"/>
      <c r="K555" s="33">
        <f t="shared" si="0"/>
        <v>0</v>
      </c>
    </row>
    <row r="556" spans="1:11" ht="12.75">
      <c r="A556" s="34"/>
      <c r="K556" s="33">
        <f t="shared" si="0"/>
        <v>0</v>
      </c>
    </row>
    <row r="557" spans="1:11" ht="12.75">
      <c r="A557" s="34"/>
      <c r="K557" s="33">
        <f t="shared" si="0"/>
        <v>0</v>
      </c>
    </row>
    <row r="558" spans="1:11" ht="12.75">
      <c r="A558" s="34"/>
      <c r="K558" s="33">
        <f t="shared" si="0"/>
        <v>0</v>
      </c>
    </row>
    <row r="559" spans="1:11" ht="12.75">
      <c r="A559" s="34"/>
      <c r="K559" s="33">
        <f t="shared" si="0"/>
        <v>0</v>
      </c>
    </row>
    <row r="560" spans="1:11" ht="12.75">
      <c r="A560" s="34"/>
      <c r="K560" s="33">
        <f t="shared" si="0"/>
        <v>0</v>
      </c>
    </row>
    <row r="561" spans="1:11" ht="12.75">
      <c r="A561" s="34"/>
      <c r="K561" s="33">
        <f t="shared" si="0"/>
        <v>0</v>
      </c>
    </row>
    <row r="562" spans="1:11" ht="12.75">
      <c r="A562" s="34"/>
      <c r="K562" s="33">
        <f t="shared" si="0"/>
        <v>0</v>
      </c>
    </row>
    <row r="563" spans="1:11" ht="12.75">
      <c r="A563" s="34"/>
      <c r="K563" s="33">
        <f t="shared" si="0"/>
        <v>0</v>
      </c>
    </row>
    <row r="564" spans="1:11" ht="12.75">
      <c r="A564" s="34"/>
      <c r="K564" s="33">
        <f t="shared" si="0"/>
        <v>0</v>
      </c>
    </row>
    <row r="565" spans="1:11" ht="12.75">
      <c r="A565" s="34"/>
      <c r="K565" s="33">
        <f t="shared" si="0"/>
        <v>0</v>
      </c>
    </row>
    <row r="566" spans="1:11" ht="12.75">
      <c r="A566" s="34"/>
      <c r="K566" s="33">
        <f t="shared" si="0"/>
        <v>0</v>
      </c>
    </row>
    <row r="567" spans="1:11" ht="12.75">
      <c r="A567" s="34"/>
      <c r="K567" s="33">
        <f t="shared" si="0"/>
        <v>0</v>
      </c>
    </row>
    <row r="568" spans="1:11" ht="12.75">
      <c r="A568" s="34"/>
      <c r="K568" s="33">
        <f t="shared" si="0"/>
        <v>0</v>
      </c>
    </row>
    <row r="569" spans="1:11" ht="12.75">
      <c r="A569" s="34"/>
      <c r="K569" s="33">
        <f t="shared" si="0"/>
        <v>0</v>
      </c>
    </row>
    <row r="570" spans="1:11" ht="12.75">
      <c r="A570" s="34"/>
      <c r="K570" s="33">
        <f t="shared" si="0"/>
        <v>0</v>
      </c>
    </row>
    <row r="571" spans="1:11" ht="12.75">
      <c r="A571" s="34"/>
      <c r="K571" s="33">
        <f t="shared" si="0"/>
        <v>0</v>
      </c>
    </row>
    <row r="572" spans="1:11" ht="12.75">
      <c r="A572" s="34"/>
      <c r="K572" s="33">
        <f t="shared" si="0"/>
        <v>0</v>
      </c>
    </row>
    <row r="573" spans="1:11" ht="12.75">
      <c r="A573" s="34"/>
      <c r="K573" s="33">
        <f t="shared" si="0"/>
        <v>0</v>
      </c>
    </row>
    <row r="574" spans="1:11" ht="12.75">
      <c r="A574" s="34"/>
      <c r="K574" s="33">
        <f t="shared" si="0"/>
        <v>0</v>
      </c>
    </row>
    <row r="575" spans="1:11" ht="12.75">
      <c r="A575" s="34"/>
      <c r="K575" s="33">
        <f t="shared" si="0"/>
        <v>0</v>
      </c>
    </row>
    <row r="576" spans="1:11" ht="12.75">
      <c r="A576" s="34"/>
      <c r="K576" s="33">
        <f t="shared" si="0"/>
        <v>0</v>
      </c>
    </row>
    <row r="577" spans="1:11" ht="12.75">
      <c r="A577" s="34"/>
      <c r="K577" s="33">
        <f t="shared" si="0"/>
        <v>0</v>
      </c>
    </row>
    <row r="578" spans="1:11" ht="12.75">
      <c r="A578" s="34"/>
      <c r="K578" s="33">
        <f t="shared" si="0"/>
        <v>0</v>
      </c>
    </row>
    <row r="579" spans="1:11" ht="12.75">
      <c r="A579" s="34"/>
      <c r="K579" s="33">
        <f t="shared" si="0"/>
        <v>0</v>
      </c>
    </row>
    <row r="580" spans="1:11" ht="12.75">
      <c r="A580" s="34"/>
      <c r="K580" s="33">
        <f t="shared" si="0"/>
        <v>0</v>
      </c>
    </row>
    <row r="581" spans="1:11" ht="12.75">
      <c r="A581" s="34"/>
      <c r="K581" s="33">
        <f t="shared" si="0"/>
        <v>0</v>
      </c>
    </row>
    <row r="582" spans="1:11" ht="12.75">
      <c r="A582" s="34"/>
      <c r="K582" s="33">
        <f t="shared" si="0"/>
        <v>0</v>
      </c>
    </row>
    <row r="583" spans="1:11" ht="12.75">
      <c r="A583" s="34"/>
      <c r="K583" s="33">
        <f t="shared" si="0"/>
        <v>0</v>
      </c>
    </row>
    <row r="584" spans="1:11" ht="12.75">
      <c r="A584" s="34"/>
      <c r="K584" s="33">
        <f t="shared" si="0"/>
        <v>0</v>
      </c>
    </row>
    <row r="585" spans="1:11" ht="12.75">
      <c r="A585" s="34"/>
      <c r="K585" s="33">
        <f t="shared" si="0"/>
        <v>0</v>
      </c>
    </row>
    <row r="586" spans="1:11" ht="12.75">
      <c r="A586" s="34"/>
      <c r="K586" s="33">
        <f t="shared" si="0"/>
        <v>0</v>
      </c>
    </row>
    <row r="587" spans="1:11" ht="12.75">
      <c r="A587" s="34"/>
      <c r="K587" s="33">
        <f t="shared" si="0"/>
        <v>0</v>
      </c>
    </row>
    <row r="588" spans="1:11" ht="12.75">
      <c r="A588" s="34"/>
      <c r="K588" s="33">
        <f t="shared" si="0"/>
        <v>0</v>
      </c>
    </row>
    <row r="589" spans="1:11" ht="12.75">
      <c r="A589" s="34"/>
      <c r="K589" s="33">
        <f t="shared" si="0"/>
        <v>0</v>
      </c>
    </row>
    <row r="590" spans="1:11" ht="12.75">
      <c r="A590" s="34"/>
      <c r="K590" s="33">
        <f t="shared" si="0"/>
        <v>0</v>
      </c>
    </row>
    <row r="591" spans="1:11" ht="12.75">
      <c r="A591" s="34"/>
      <c r="K591" s="33">
        <f t="shared" si="0"/>
        <v>0</v>
      </c>
    </row>
    <row r="592" spans="1:11" ht="12.75">
      <c r="A592" s="34"/>
      <c r="K592" s="33">
        <f t="shared" si="0"/>
        <v>0</v>
      </c>
    </row>
    <row r="593" spans="1:11" ht="12.75">
      <c r="A593" s="34"/>
      <c r="K593" s="33">
        <f t="shared" si="0"/>
        <v>0</v>
      </c>
    </row>
    <row r="594" spans="1:11" ht="12.75">
      <c r="A594" s="34"/>
      <c r="K594" s="33">
        <f t="shared" si="0"/>
        <v>0</v>
      </c>
    </row>
    <row r="595" spans="1:11" ht="12.75">
      <c r="A595" s="34"/>
      <c r="K595" s="33">
        <f t="shared" si="0"/>
        <v>0</v>
      </c>
    </row>
    <row r="596" spans="1:11" ht="12.75">
      <c r="A596" s="34"/>
      <c r="K596" s="33">
        <f t="shared" si="0"/>
        <v>0</v>
      </c>
    </row>
    <row r="597" spans="1:11" ht="12.75">
      <c r="A597" s="34"/>
      <c r="K597" s="33">
        <f t="shared" si="0"/>
        <v>0</v>
      </c>
    </row>
    <row r="598" spans="1:11" ht="12.75">
      <c r="A598" s="34"/>
      <c r="K598" s="33">
        <f t="shared" si="0"/>
        <v>0</v>
      </c>
    </row>
    <row r="599" spans="1:11" ht="12.75">
      <c r="A599" s="34"/>
      <c r="K599" s="33">
        <f t="shared" si="0"/>
        <v>0</v>
      </c>
    </row>
    <row r="600" spans="1:11" ht="12.75">
      <c r="A600" s="34"/>
      <c r="K600" s="33">
        <f t="shared" si="0"/>
        <v>0</v>
      </c>
    </row>
    <row r="601" spans="1:11" ht="12.75">
      <c r="A601" s="34"/>
      <c r="K601" s="33">
        <f t="shared" si="0"/>
        <v>0</v>
      </c>
    </row>
    <row r="602" spans="1:11" ht="12.75">
      <c r="A602" s="34"/>
      <c r="K602" s="33">
        <f t="shared" si="0"/>
        <v>0</v>
      </c>
    </row>
    <row r="603" spans="1:11" ht="12.75">
      <c r="A603" s="34"/>
      <c r="K603" s="33">
        <f t="shared" si="0"/>
        <v>0</v>
      </c>
    </row>
    <row r="604" spans="1:11" ht="12.75">
      <c r="A604" s="34"/>
      <c r="K604" s="33">
        <f t="shared" si="0"/>
        <v>0</v>
      </c>
    </row>
    <row r="605" spans="1:11" ht="12.75">
      <c r="A605" s="34"/>
      <c r="K605" s="33">
        <f t="shared" si="0"/>
        <v>0</v>
      </c>
    </row>
    <row r="606" spans="1:11" ht="12.75">
      <c r="A606" s="34"/>
      <c r="K606" s="33">
        <f t="shared" si="0"/>
        <v>0</v>
      </c>
    </row>
    <row r="607" spans="1:11" ht="12.75">
      <c r="A607" s="34"/>
      <c r="K607" s="33">
        <f t="shared" si="0"/>
        <v>0</v>
      </c>
    </row>
    <row r="608" spans="1:11" ht="12.75">
      <c r="A608" s="34"/>
      <c r="K608" s="33">
        <f t="shared" si="0"/>
        <v>0</v>
      </c>
    </row>
    <row r="609" spans="1:11" ht="12.75">
      <c r="A609" s="34"/>
      <c r="K609" s="33">
        <f t="shared" si="0"/>
        <v>0</v>
      </c>
    </row>
    <row r="610" spans="1:11" ht="12.75">
      <c r="A610" s="34"/>
      <c r="K610" s="33">
        <f t="shared" si="0"/>
        <v>0</v>
      </c>
    </row>
    <row r="611" spans="1:11" ht="12.75">
      <c r="A611" s="34"/>
      <c r="K611" s="33">
        <f t="shared" si="0"/>
        <v>0</v>
      </c>
    </row>
    <row r="612" spans="1:11" ht="12.75">
      <c r="A612" s="34"/>
      <c r="K612" s="33">
        <f t="shared" si="0"/>
        <v>0</v>
      </c>
    </row>
    <row r="613" spans="1:11" ht="12.75">
      <c r="A613" s="34"/>
      <c r="K613" s="33">
        <f t="shared" si="0"/>
        <v>0</v>
      </c>
    </row>
    <row r="614" spans="1:11" ht="12.75">
      <c r="A614" s="34"/>
      <c r="K614" s="33">
        <f t="shared" si="0"/>
        <v>0</v>
      </c>
    </row>
    <row r="615" spans="1:11" ht="12.75">
      <c r="A615" s="34"/>
      <c r="K615" s="33">
        <f t="shared" si="0"/>
        <v>0</v>
      </c>
    </row>
    <row r="616" spans="1:11" ht="12.75">
      <c r="A616" s="34"/>
      <c r="K616" s="33">
        <f t="shared" si="0"/>
        <v>0</v>
      </c>
    </row>
    <row r="617" spans="1:11" ht="12.75">
      <c r="A617" s="34"/>
      <c r="K617" s="33">
        <f t="shared" si="0"/>
        <v>0</v>
      </c>
    </row>
    <row r="618" spans="1:11" ht="12.75">
      <c r="A618" s="34"/>
      <c r="K618" s="33">
        <f t="shared" si="0"/>
        <v>0</v>
      </c>
    </row>
    <row r="619" spans="1:11" ht="12.75">
      <c r="A619" s="34"/>
      <c r="K619" s="33">
        <f t="shared" si="0"/>
        <v>0</v>
      </c>
    </row>
    <row r="620" spans="1:11" ht="12.75">
      <c r="A620" s="34"/>
      <c r="K620" s="33">
        <f t="shared" si="0"/>
        <v>0</v>
      </c>
    </row>
    <row r="621" spans="1:11" ht="12.75">
      <c r="A621" s="34"/>
      <c r="K621" s="33">
        <f t="shared" si="0"/>
        <v>0</v>
      </c>
    </row>
    <row r="622" spans="1:11" ht="12.75">
      <c r="A622" s="34"/>
      <c r="K622" s="33">
        <f t="shared" si="0"/>
        <v>0</v>
      </c>
    </row>
    <row r="623" spans="1:11" ht="12.75">
      <c r="A623" s="34"/>
      <c r="K623" s="33">
        <f t="shared" si="0"/>
        <v>0</v>
      </c>
    </row>
    <row r="624" spans="1:11" ht="12.75">
      <c r="A624" s="34"/>
      <c r="K624" s="33">
        <f t="shared" si="0"/>
        <v>0</v>
      </c>
    </row>
    <row r="625" spans="1:11" ht="12.75">
      <c r="A625" s="34"/>
      <c r="K625" s="33">
        <f t="shared" si="0"/>
        <v>0</v>
      </c>
    </row>
    <row r="626" spans="1:11" ht="12.75">
      <c r="A626" s="34"/>
      <c r="K626" s="33">
        <f t="shared" si="0"/>
        <v>0</v>
      </c>
    </row>
    <row r="627" spans="1:11" ht="12.75">
      <c r="A627" s="34"/>
      <c r="K627" s="33">
        <f t="shared" si="0"/>
        <v>0</v>
      </c>
    </row>
    <row r="628" spans="1:11" ht="12.75">
      <c r="A628" s="34"/>
      <c r="K628" s="33">
        <f t="shared" si="0"/>
        <v>0</v>
      </c>
    </row>
    <row r="629" spans="1:11" ht="12.75">
      <c r="A629" s="34"/>
      <c r="K629" s="33">
        <f t="shared" si="0"/>
        <v>0</v>
      </c>
    </row>
    <row r="630" spans="1:11" ht="12.75">
      <c r="A630" s="34"/>
      <c r="K630" s="33">
        <f t="shared" si="0"/>
        <v>0</v>
      </c>
    </row>
    <row r="631" spans="1:11" ht="12.75">
      <c r="A631" s="34"/>
      <c r="K631" s="33">
        <f t="shared" si="0"/>
        <v>0</v>
      </c>
    </row>
    <row r="632" spans="1:11" ht="12.75">
      <c r="A632" s="34"/>
      <c r="K632" s="33">
        <f t="shared" si="0"/>
        <v>0</v>
      </c>
    </row>
    <row r="633" spans="1:11" ht="12.75">
      <c r="A633" s="34"/>
      <c r="K633" s="33">
        <f t="shared" si="0"/>
        <v>0</v>
      </c>
    </row>
    <row r="634" spans="1:11" ht="12.75">
      <c r="A634" s="34"/>
      <c r="K634" s="33">
        <f t="shared" si="0"/>
        <v>0</v>
      </c>
    </row>
    <row r="635" spans="1:11" ht="12.75">
      <c r="A635" s="34"/>
      <c r="K635" s="33">
        <f t="shared" si="0"/>
        <v>0</v>
      </c>
    </row>
    <row r="636" spans="1:11" ht="12.75">
      <c r="A636" s="34"/>
      <c r="K636" s="33">
        <f t="shared" si="0"/>
        <v>0</v>
      </c>
    </row>
    <row r="637" spans="1:11" ht="12.75">
      <c r="A637" s="34"/>
      <c r="K637" s="33">
        <f t="shared" si="0"/>
        <v>0</v>
      </c>
    </row>
    <row r="638" spans="1:11" ht="12.75">
      <c r="A638" s="34"/>
      <c r="K638" s="33">
        <f t="shared" si="0"/>
        <v>0</v>
      </c>
    </row>
    <row r="639" spans="1:11" ht="12.75">
      <c r="A639" s="34"/>
      <c r="K639" s="33">
        <f t="shared" si="0"/>
        <v>0</v>
      </c>
    </row>
    <row r="640" spans="1:11" ht="12.75">
      <c r="A640" s="34"/>
      <c r="K640" s="33">
        <f t="shared" si="0"/>
        <v>0</v>
      </c>
    </row>
    <row r="641" spans="1:11" ht="12.75">
      <c r="A641" s="34"/>
      <c r="K641" s="33">
        <f t="shared" si="0"/>
        <v>0</v>
      </c>
    </row>
    <row r="642" spans="1:11" ht="12.75">
      <c r="A642" s="34"/>
      <c r="K642" s="33">
        <f t="shared" si="0"/>
        <v>0</v>
      </c>
    </row>
    <row r="643" spans="1:11" ht="12.75">
      <c r="A643" s="34"/>
      <c r="K643" s="33">
        <f t="shared" si="0"/>
        <v>0</v>
      </c>
    </row>
    <row r="644" spans="1:11" ht="12.75">
      <c r="A644" s="34"/>
      <c r="K644" s="33">
        <f t="shared" si="0"/>
        <v>0</v>
      </c>
    </row>
    <row r="645" spans="1:11" ht="12.75">
      <c r="A645" s="34"/>
      <c r="K645" s="33">
        <f t="shared" si="0"/>
        <v>0</v>
      </c>
    </row>
    <row r="646" spans="1:11" ht="12.75">
      <c r="A646" s="34"/>
      <c r="K646" s="33">
        <f t="shared" si="0"/>
        <v>0</v>
      </c>
    </row>
    <row r="647" spans="1:11" ht="12.75">
      <c r="A647" s="34"/>
      <c r="K647" s="33">
        <f t="shared" si="0"/>
        <v>0</v>
      </c>
    </row>
    <row r="648" spans="1:11" ht="12.75">
      <c r="A648" s="34"/>
      <c r="K648" s="33">
        <f t="shared" si="0"/>
        <v>0</v>
      </c>
    </row>
    <row r="649" spans="1:11" ht="12.75">
      <c r="A649" s="34"/>
      <c r="K649" s="33">
        <f t="shared" si="0"/>
        <v>0</v>
      </c>
    </row>
    <row r="650" spans="1:11" ht="12.75">
      <c r="A650" s="34"/>
      <c r="K650" s="33">
        <f t="shared" si="0"/>
        <v>0</v>
      </c>
    </row>
    <row r="651" spans="1:11" ht="12.75">
      <c r="A651" s="34"/>
      <c r="K651" s="33">
        <f t="shared" si="0"/>
        <v>0</v>
      </c>
    </row>
    <row r="652" spans="1:11" ht="12.75">
      <c r="A652" s="34"/>
      <c r="K652" s="33">
        <f t="shared" si="0"/>
        <v>0</v>
      </c>
    </row>
    <row r="653" spans="1:11" ht="12.75">
      <c r="A653" s="34"/>
      <c r="K653" s="33">
        <f t="shared" si="0"/>
        <v>0</v>
      </c>
    </row>
    <row r="654" spans="1:11" ht="12.75">
      <c r="A654" s="34"/>
      <c r="K654" s="33">
        <f t="shared" si="0"/>
        <v>0</v>
      </c>
    </row>
    <row r="655" spans="1:11" ht="12.75">
      <c r="A655" s="34"/>
      <c r="K655" s="33">
        <f t="shared" si="0"/>
        <v>0</v>
      </c>
    </row>
    <row r="656" spans="1:11" ht="12.75">
      <c r="A656" s="34"/>
      <c r="K656" s="33">
        <f t="shared" si="0"/>
        <v>0</v>
      </c>
    </row>
    <row r="657" spans="1:11" ht="12.75">
      <c r="A657" s="34"/>
      <c r="K657" s="33">
        <f t="shared" si="0"/>
        <v>0</v>
      </c>
    </row>
    <row r="658" spans="1:11" ht="12.75">
      <c r="A658" s="34"/>
      <c r="K658" s="33">
        <f t="shared" si="0"/>
        <v>0</v>
      </c>
    </row>
    <row r="659" spans="1:11" ht="12.75">
      <c r="A659" s="34"/>
      <c r="K659" s="33">
        <f t="shared" si="0"/>
        <v>0</v>
      </c>
    </row>
    <row r="660" spans="1:11" ht="12.75">
      <c r="A660" s="34"/>
      <c r="K660" s="33">
        <f t="shared" si="0"/>
        <v>0</v>
      </c>
    </row>
    <row r="661" spans="1:11" ht="12.75">
      <c r="A661" s="34"/>
      <c r="K661" s="33">
        <f t="shared" si="0"/>
        <v>0</v>
      </c>
    </row>
    <row r="662" spans="1:11" ht="12.75">
      <c r="A662" s="34"/>
      <c r="K662" s="33">
        <f t="shared" si="0"/>
        <v>0</v>
      </c>
    </row>
    <row r="663" spans="1:11" ht="12.75">
      <c r="A663" s="34"/>
      <c r="K663" s="33">
        <f t="shared" si="0"/>
        <v>0</v>
      </c>
    </row>
    <row r="664" spans="1:11" ht="12.75">
      <c r="A664" s="34"/>
      <c r="K664" s="33">
        <f t="shared" si="0"/>
        <v>0</v>
      </c>
    </row>
    <row r="665" spans="1:11" ht="12.75">
      <c r="A665" s="34"/>
      <c r="K665" s="33">
        <f t="shared" si="0"/>
        <v>0</v>
      </c>
    </row>
    <row r="666" spans="1:11" ht="12.75">
      <c r="A666" s="34"/>
      <c r="K666" s="33">
        <f t="shared" si="0"/>
        <v>0</v>
      </c>
    </row>
    <row r="667" spans="1:11" ht="12.75">
      <c r="A667" s="34"/>
      <c r="K667" s="33">
        <f t="shared" si="0"/>
        <v>0</v>
      </c>
    </row>
    <row r="668" spans="1:11" ht="12.75">
      <c r="A668" s="34"/>
      <c r="K668" s="33">
        <f t="shared" si="0"/>
        <v>0</v>
      </c>
    </row>
    <row r="669" spans="1:11" ht="12.75">
      <c r="A669" s="34"/>
      <c r="K669" s="33">
        <f t="shared" si="0"/>
        <v>0</v>
      </c>
    </row>
    <row r="670" spans="1:11" ht="12.75">
      <c r="A670" s="34"/>
      <c r="K670" s="33">
        <f t="shared" si="0"/>
        <v>0</v>
      </c>
    </row>
    <row r="671" spans="1:11" ht="12.75">
      <c r="A671" s="34"/>
      <c r="K671" s="33">
        <f t="shared" si="0"/>
        <v>0</v>
      </c>
    </row>
    <row r="672" spans="1:11" ht="12.75">
      <c r="A672" s="34"/>
      <c r="K672" s="33">
        <f t="shared" si="0"/>
        <v>0</v>
      </c>
    </row>
    <row r="673" spans="1:11" ht="12.75">
      <c r="A673" s="34"/>
      <c r="K673" s="33">
        <f t="shared" si="0"/>
        <v>0</v>
      </c>
    </row>
    <row r="674" spans="1:11" ht="12.75">
      <c r="A674" s="34"/>
      <c r="K674" s="33">
        <f t="shared" si="0"/>
        <v>0</v>
      </c>
    </row>
    <row r="675" spans="1:11" ht="12.75">
      <c r="A675" s="34"/>
      <c r="K675" s="33">
        <f t="shared" si="0"/>
        <v>0</v>
      </c>
    </row>
    <row r="676" spans="1:11" ht="12.75">
      <c r="A676" s="34"/>
      <c r="K676" s="33">
        <f t="shared" si="0"/>
        <v>0</v>
      </c>
    </row>
    <row r="677" spans="1:11" ht="12.75">
      <c r="A677" s="34"/>
      <c r="K677" s="33">
        <f t="shared" si="0"/>
        <v>0</v>
      </c>
    </row>
    <row r="678" spans="1:11" ht="12.75">
      <c r="A678" s="34"/>
      <c r="K678" s="33">
        <f t="shared" si="0"/>
        <v>0</v>
      </c>
    </row>
    <row r="679" spans="1:11" ht="12.75">
      <c r="A679" s="34"/>
      <c r="K679" s="33">
        <f t="shared" si="0"/>
        <v>0</v>
      </c>
    </row>
    <row r="680" spans="1:11" ht="12.75">
      <c r="A680" s="34"/>
      <c r="K680" s="33">
        <f t="shared" si="0"/>
        <v>0</v>
      </c>
    </row>
    <row r="681" spans="1:11" ht="12.75">
      <c r="A681" s="34"/>
      <c r="K681" s="33">
        <f t="shared" si="0"/>
        <v>0</v>
      </c>
    </row>
    <row r="682" spans="1:11" ht="12.75">
      <c r="A682" s="34"/>
      <c r="K682" s="33">
        <f t="shared" si="0"/>
        <v>0</v>
      </c>
    </row>
    <row r="683" spans="1:11" ht="12.75">
      <c r="A683" s="34"/>
      <c r="K683" s="33">
        <f t="shared" si="0"/>
        <v>0</v>
      </c>
    </row>
    <row r="684" spans="1:11" ht="12.75">
      <c r="A684" s="34"/>
      <c r="K684" s="33">
        <f t="shared" si="0"/>
        <v>0</v>
      </c>
    </row>
    <row r="685" spans="1:11" ht="12.75">
      <c r="A685" s="34"/>
      <c r="K685" s="33">
        <f t="shared" si="0"/>
        <v>0</v>
      </c>
    </row>
    <row r="686" spans="1:11" ht="12.75">
      <c r="A686" s="34"/>
      <c r="K686" s="33">
        <f t="shared" si="0"/>
        <v>0</v>
      </c>
    </row>
    <row r="687" spans="1:11" ht="12.75">
      <c r="A687" s="34"/>
      <c r="K687" s="33">
        <f t="shared" si="0"/>
        <v>0</v>
      </c>
    </row>
    <row r="688" spans="1:11" ht="12.75">
      <c r="A688" s="34"/>
      <c r="K688" s="33">
        <f t="shared" si="0"/>
        <v>0</v>
      </c>
    </row>
    <row r="689" spans="1:11" ht="12.75">
      <c r="A689" s="34"/>
      <c r="K689" s="33">
        <f t="shared" si="0"/>
        <v>0</v>
      </c>
    </row>
    <row r="690" spans="1:11" ht="12.75">
      <c r="A690" s="34"/>
      <c r="K690" s="33">
        <f t="shared" si="0"/>
        <v>0</v>
      </c>
    </row>
    <row r="691" spans="1:11" ht="12.75">
      <c r="A691" s="34"/>
      <c r="K691" s="33">
        <f t="shared" si="0"/>
        <v>0</v>
      </c>
    </row>
    <row r="692" spans="1:11" ht="12.75">
      <c r="A692" s="34"/>
      <c r="K692" s="33">
        <f t="shared" si="0"/>
        <v>0</v>
      </c>
    </row>
    <row r="693" spans="1:11" ht="12.75">
      <c r="A693" s="34"/>
      <c r="K693" s="33">
        <f t="shared" si="0"/>
        <v>0</v>
      </c>
    </row>
    <row r="694" spans="1:11" ht="12.75">
      <c r="A694" s="34"/>
      <c r="K694" s="33">
        <f t="shared" si="0"/>
        <v>0</v>
      </c>
    </row>
    <row r="695" spans="1:11" ht="12.75">
      <c r="A695" s="34"/>
      <c r="K695" s="33">
        <f t="shared" si="0"/>
        <v>0</v>
      </c>
    </row>
    <row r="696" spans="1:11" ht="12.75">
      <c r="A696" s="34"/>
      <c r="K696" s="33">
        <f t="shared" si="0"/>
        <v>0</v>
      </c>
    </row>
    <row r="697" spans="1:11" ht="12.75">
      <c r="A697" s="34"/>
      <c r="K697" s="33">
        <f t="shared" si="0"/>
        <v>0</v>
      </c>
    </row>
    <row r="698" spans="1:11" ht="12.75">
      <c r="A698" s="34"/>
      <c r="K698" s="33">
        <f t="shared" si="0"/>
        <v>0</v>
      </c>
    </row>
    <row r="699" spans="1:11" ht="12.75">
      <c r="A699" s="34"/>
      <c r="K699" s="33">
        <f t="shared" si="0"/>
        <v>0</v>
      </c>
    </row>
    <row r="700" spans="1:11" ht="12.75">
      <c r="A700" s="34"/>
      <c r="K700" s="33">
        <f t="shared" si="0"/>
        <v>0</v>
      </c>
    </row>
    <row r="701" spans="1:11" ht="12.75">
      <c r="A701" s="34"/>
      <c r="K701" s="33">
        <f t="shared" si="0"/>
        <v>0</v>
      </c>
    </row>
    <row r="702" spans="1:11" ht="12.75">
      <c r="A702" s="34"/>
      <c r="K702" s="33">
        <f t="shared" si="0"/>
        <v>0</v>
      </c>
    </row>
    <row r="703" spans="1:11" ht="12.75">
      <c r="A703" s="34"/>
      <c r="K703" s="33">
        <f t="shared" si="0"/>
        <v>0</v>
      </c>
    </row>
    <row r="704" spans="1:11" ht="12.75">
      <c r="A704" s="34"/>
      <c r="K704" s="33">
        <f t="shared" si="0"/>
        <v>0</v>
      </c>
    </row>
    <row r="705" spans="1:11" ht="12.75">
      <c r="A705" s="34"/>
      <c r="K705" s="33">
        <f t="shared" si="0"/>
        <v>0</v>
      </c>
    </row>
    <row r="706" spans="1:11" ht="12.75">
      <c r="A706" s="34"/>
      <c r="K706" s="33">
        <f t="shared" si="0"/>
        <v>0</v>
      </c>
    </row>
    <row r="707" spans="1:11" ht="12.75">
      <c r="A707" s="34"/>
      <c r="K707" s="33">
        <f t="shared" si="0"/>
        <v>0</v>
      </c>
    </row>
    <row r="708" spans="1:11" ht="12.75">
      <c r="A708" s="34"/>
      <c r="K708" s="33">
        <f t="shared" si="0"/>
        <v>0</v>
      </c>
    </row>
    <row r="709" spans="1:11" ht="12.75">
      <c r="A709" s="34"/>
      <c r="K709" s="33">
        <f t="shared" si="0"/>
        <v>0</v>
      </c>
    </row>
    <row r="710" spans="1:11" ht="12.75">
      <c r="A710" s="34"/>
      <c r="K710" s="33">
        <f t="shared" si="0"/>
        <v>0</v>
      </c>
    </row>
    <row r="711" spans="1:11" ht="12.75">
      <c r="A711" s="34"/>
      <c r="K711" s="33">
        <f t="shared" si="0"/>
        <v>0</v>
      </c>
    </row>
    <row r="712" spans="1:11" ht="12.75">
      <c r="A712" s="34"/>
      <c r="K712" s="33">
        <f t="shared" si="0"/>
        <v>0</v>
      </c>
    </row>
    <row r="713" spans="1:11" ht="12.75">
      <c r="A713" s="34"/>
      <c r="K713" s="33">
        <f t="shared" si="0"/>
        <v>0</v>
      </c>
    </row>
    <row r="714" spans="1:11" ht="12.75">
      <c r="A714" s="34"/>
      <c r="K714" s="33">
        <f t="shared" si="0"/>
        <v>0</v>
      </c>
    </row>
    <row r="715" spans="1:11" ht="12.75">
      <c r="A715" s="34"/>
      <c r="K715" s="33">
        <f t="shared" si="0"/>
        <v>0</v>
      </c>
    </row>
    <row r="716" spans="1:11" ht="12.75">
      <c r="A716" s="34"/>
      <c r="K716" s="33">
        <f t="shared" si="0"/>
        <v>0</v>
      </c>
    </row>
    <row r="717" spans="1:11" ht="12.75">
      <c r="A717" s="34"/>
      <c r="K717" s="33">
        <f t="shared" si="0"/>
        <v>0</v>
      </c>
    </row>
    <row r="718" spans="1:11" ht="12.75">
      <c r="A718" s="34"/>
      <c r="K718" s="33">
        <f t="shared" si="0"/>
        <v>0</v>
      </c>
    </row>
    <row r="719" spans="1:11" ht="12.75">
      <c r="A719" s="34"/>
      <c r="K719" s="33">
        <f t="shared" si="0"/>
        <v>0</v>
      </c>
    </row>
    <row r="720" spans="1:11" ht="12.75">
      <c r="A720" s="34"/>
      <c r="K720" s="33">
        <f t="shared" si="0"/>
        <v>0</v>
      </c>
    </row>
    <row r="721" spans="1:11" ht="12.75">
      <c r="A721" s="34"/>
      <c r="K721" s="33">
        <f t="shared" si="0"/>
        <v>0</v>
      </c>
    </row>
    <row r="722" spans="1:11" ht="12.75">
      <c r="A722" s="34"/>
      <c r="K722" s="33">
        <f t="shared" si="0"/>
        <v>0</v>
      </c>
    </row>
    <row r="723" spans="1:11" ht="12.75">
      <c r="A723" s="34"/>
      <c r="K723" s="33">
        <f t="shared" si="0"/>
        <v>0</v>
      </c>
    </row>
    <row r="724" spans="1:11" ht="12.75">
      <c r="A724" s="34"/>
      <c r="K724" s="33">
        <f t="shared" si="0"/>
        <v>0</v>
      </c>
    </row>
    <row r="725" spans="1:11" ht="12.75">
      <c r="A725" s="34"/>
      <c r="K725" s="33">
        <f t="shared" si="0"/>
        <v>0</v>
      </c>
    </row>
    <row r="726" spans="1:11" ht="12.75">
      <c r="A726" s="34"/>
      <c r="K726" s="33">
        <f t="shared" si="0"/>
        <v>0</v>
      </c>
    </row>
    <row r="727" spans="1:11" ht="12.75">
      <c r="A727" s="34"/>
      <c r="K727" s="33">
        <f t="shared" si="0"/>
        <v>0</v>
      </c>
    </row>
    <row r="728" spans="1:11" ht="12.75">
      <c r="A728" s="34"/>
      <c r="K728" s="33">
        <f t="shared" si="0"/>
        <v>0</v>
      </c>
    </row>
    <row r="729" spans="1:11" ht="12.75">
      <c r="A729" s="34"/>
      <c r="K729" s="33">
        <f t="shared" si="0"/>
        <v>0</v>
      </c>
    </row>
    <row r="730" spans="1:11" ht="12.75">
      <c r="A730" s="34"/>
      <c r="K730" s="33">
        <f t="shared" si="0"/>
        <v>0</v>
      </c>
    </row>
    <row r="731" spans="1:11" ht="12.75">
      <c r="A731" s="34"/>
      <c r="K731" s="33">
        <f t="shared" si="0"/>
        <v>0</v>
      </c>
    </row>
    <row r="732" spans="1:11" ht="12.75">
      <c r="A732" s="34"/>
      <c r="K732" s="33">
        <f t="shared" si="0"/>
        <v>0</v>
      </c>
    </row>
    <row r="733" spans="1:11" ht="12.75">
      <c r="A733" s="34"/>
      <c r="K733" s="33">
        <f t="shared" si="0"/>
        <v>0</v>
      </c>
    </row>
    <row r="734" spans="1:11" ht="12.75">
      <c r="A734" s="34"/>
      <c r="K734" s="33">
        <f t="shared" si="0"/>
        <v>0</v>
      </c>
    </row>
    <row r="735" spans="1:11" ht="12.75">
      <c r="A735" s="34"/>
      <c r="K735" s="33">
        <f t="shared" si="0"/>
        <v>0</v>
      </c>
    </row>
    <row r="736" spans="1:11" ht="12.75">
      <c r="A736" s="34"/>
      <c r="K736" s="33">
        <f t="shared" si="0"/>
        <v>0</v>
      </c>
    </row>
    <row r="737" spans="1:11" ht="12.75">
      <c r="A737" s="34"/>
      <c r="K737" s="33">
        <f t="shared" si="0"/>
        <v>0</v>
      </c>
    </row>
    <row r="738" spans="1:11" ht="12.75">
      <c r="A738" s="34"/>
      <c r="K738" s="33">
        <f t="shared" si="0"/>
        <v>0</v>
      </c>
    </row>
    <row r="739" spans="1:11" ht="12.75">
      <c r="A739" s="34"/>
      <c r="K739" s="33">
        <f t="shared" si="0"/>
        <v>0</v>
      </c>
    </row>
    <row r="740" spans="1:11" ht="12.75">
      <c r="A740" s="34"/>
      <c r="K740" s="33">
        <f t="shared" si="0"/>
        <v>0</v>
      </c>
    </row>
    <row r="741" spans="1:11" ht="12.75">
      <c r="A741" s="34"/>
      <c r="K741" s="33">
        <f t="shared" si="0"/>
        <v>0</v>
      </c>
    </row>
    <row r="742" spans="1:11" ht="12.75">
      <c r="A742" s="34"/>
      <c r="K742" s="33">
        <f t="shared" si="0"/>
        <v>0</v>
      </c>
    </row>
    <row r="743" spans="1:11" ht="12.75">
      <c r="A743" s="34"/>
      <c r="K743" s="33">
        <f t="shared" si="0"/>
        <v>0</v>
      </c>
    </row>
    <row r="744" spans="1:11" ht="12.75">
      <c r="A744" s="34"/>
      <c r="K744" s="33">
        <f t="shared" si="0"/>
        <v>0</v>
      </c>
    </row>
    <row r="745" spans="1:11" ht="12.75">
      <c r="A745" s="34"/>
      <c r="K745" s="33">
        <f t="shared" si="0"/>
        <v>0</v>
      </c>
    </row>
    <row r="746" spans="1:11" ht="12.75">
      <c r="A746" s="34"/>
      <c r="K746" s="33">
        <f t="shared" si="0"/>
        <v>0</v>
      </c>
    </row>
    <row r="747" spans="1:11" ht="12.75">
      <c r="A747" s="34"/>
      <c r="K747" s="33">
        <f t="shared" si="0"/>
        <v>0</v>
      </c>
    </row>
    <row r="748" spans="1:11" ht="12.75">
      <c r="A748" s="34"/>
      <c r="K748" s="33">
        <f t="shared" si="0"/>
        <v>0</v>
      </c>
    </row>
    <row r="749" spans="1:11" ht="12.75">
      <c r="A749" s="34"/>
      <c r="K749" s="33">
        <f t="shared" si="0"/>
        <v>0</v>
      </c>
    </row>
    <row r="750" spans="1:11" ht="12.75">
      <c r="A750" s="34"/>
      <c r="K750" s="33">
        <f t="shared" si="0"/>
        <v>0</v>
      </c>
    </row>
    <row r="751" spans="1:11" ht="12.75">
      <c r="A751" s="34"/>
      <c r="K751" s="33">
        <f t="shared" si="0"/>
        <v>0</v>
      </c>
    </row>
    <row r="752" spans="1:11" ht="12.75">
      <c r="A752" s="34"/>
      <c r="K752" s="33">
        <f t="shared" si="0"/>
        <v>0</v>
      </c>
    </row>
    <row r="753" spans="1:11" ht="12.75">
      <c r="A753" s="34"/>
      <c r="K753" s="33">
        <f t="shared" si="0"/>
        <v>0</v>
      </c>
    </row>
    <row r="754" spans="1:11" ht="12.75">
      <c r="A754" s="34"/>
      <c r="K754" s="33">
        <f t="shared" si="0"/>
        <v>0</v>
      </c>
    </row>
    <row r="755" spans="1:11" ht="12.75">
      <c r="A755" s="34"/>
      <c r="K755" s="33">
        <f t="shared" si="0"/>
        <v>0</v>
      </c>
    </row>
    <row r="756" spans="1:11" ht="12.75">
      <c r="A756" s="34"/>
      <c r="K756" s="33">
        <f t="shared" si="0"/>
        <v>0</v>
      </c>
    </row>
    <row r="757" spans="1:11" ht="12.75">
      <c r="A757" s="34"/>
      <c r="K757" s="33">
        <f t="shared" si="0"/>
        <v>0</v>
      </c>
    </row>
    <row r="758" spans="1:11" ht="12.75">
      <c r="A758" s="34"/>
      <c r="K758" s="33">
        <f t="shared" si="0"/>
        <v>0</v>
      </c>
    </row>
    <row r="759" spans="1:11" ht="12.75">
      <c r="A759" s="34"/>
      <c r="K759" s="33">
        <f t="shared" si="0"/>
        <v>0</v>
      </c>
    </row>
    <row r="760" spans="1:11" ht="12.75">
      <c r="A760" s="34"/>
      <c r="K760" s="33">
        <f t="shared" si="0"/>
        <v>0</v>
      </c>
    </row>
    <row r="761" spans="1:11" ht="12.75">
      <c r="A761" s="34"/>
      <c r="K761" s="33">
        <f t="shared" si="0"/>
        <v>0</v>
      </c>
    </row>
    <row r="762" spans="1:11" ht="12.75">
      <c r="A762" s="34"/>
      <c r="K762" s="33">
        <f t="shared" si="0"/>
        <v>0</v>
      </c>
    </row>
    <row r="763" spans="1:11" ht="12.75">
      <c r="A763" s="34"/>
      <c r="K763" s="33">
        <f t="shared" si="0"/>
        <v>0</v>
      </c>
    </row>
    <row r="764" spans="1:11" ht="12.75">
      <c r="A764" s="34"/>
      <c r="K764" s="33">
        <f t="shared" si="0"/>
        <v>0</v>
      </c>
    </row>
    <row r="765" spans="1:11" ht="12.75">
      <c r="A765" s="34"/>
      <c r="K765" s="33">
        <f t="shared" si="0"/>
        <v>0</v>
      </c>
    </row>
    <row r="766" spans="1:11" ht="12.75">
      <c r="A766" s="34"/>
      <c r="K766" s="33">
        <f t="shared" si="0"/>
        <v>0</v>
      </c>
    </row>
    <row r="767" spans="1:11" ht="12.75">
      <c r="A767" s="34"/>
      <c r="K767" s="33">
        <f t="shared" si="0"/>
        <v>0</v>
      </c>
    </row>
    <row r="768" spans="1:11" ht="12.75">
      <c r="A768" s="34"/>
      <c r="K768" s="33">
        <f t="shared" si="0"/>
        <v>0</v>
      </c>
    </row>
    <row r="769" spans="1:11" ht="12.75">
      <c r="A769" s="34"/>
      <c r="K769" s="33">
        <f t="shared" si="0"/>
        <v>0</v>
      </c>
    </row>
    <row r="770" spans="1:11" ht="12.75">
      <c r="A770" s="34"/>
      <c r="K770" s="33">
        <f t="shared" si="0"/>
        <v>0</v>
      </c>
    </row>
    <row r="771" spans="1:11" ht="12.75">
      <c r="A771" s="34"/>
      <c r="K771" s="33">
        <f t="shared" si="0"/>
        <v>0</v>
      </c>
    </row>
    <row r="772" spans="1:11" ht="12.75">
      <c r="A772" s="34"/>
      <c r="K772" s="33">
        <f t="shared" si="0"/>
        <v>0</v>
      </c>
    </row>
    <row r="773" spans="1:11" ht="12.75">
      <c r="A773" s="34"/>
      <c r="K773" s="33">
        <f t="shared" si="0"/>
        <v>0</v>
      </c>
    </row>
    <row r="774" spans="1:11" ht="12.75">
      <c r="A774" s="34"/>
      <c r="K774" s="33">
        <f t="shared" si="0"/>
        <v>0</v>
      </c>
    </row>
    <row r="775" spans="1:11" ht="12.75">
      <c r="A775" s="34"/>
      <c r="K775" s="33">
        <f t="shared" si="0"/>
        <v>0</v>
      </c>
    </row>
    <row r="776" spans="1:11" ht="12.75">
      <c r="A776" s="34"/>
      <c r="K776" s="33">
        <f t="shared" si="0"/>
        <v>0</v>
      </c>
    </row>
    <row r="777" spans="1:11" ht="12.75">
      <c r="A777" s="34"/>
      <c r="K777" s="33">
        <f t="shared" si="0"/>
        <v>0</v>
      </c>
    </row>
    <row r="778" spans="1:11" ht="12.75">
      <c r="A778" s="34"/>
      <c r="K778" s="33">
        <f t="shared" si="0"/>
        <v>0</v>
      </c>
    </row>
    <row r="779" spans="1:11" ht="12.75">
      <c r="A779" s="34"/>
      <c r="K779" s="33">
        <f t="shared" si="0"/>
        <v>0</v>
      </c>
    </row>
    <row r="780" spans="1:11" ht="12.75">
      <c r="A780" s="34"/>
      <c r="K780" s="33">
        <f t="shared" si="0"/>
        <v>0</v>
      </c>
    </row>
    <row r="781" spans="1:11" ht="12.75">
      <c r="A781" s="34"/>
      <c r="K781" s="33">
        <f t="shared" si="0"/>
        <v>0</v>
      </c>
    </row>
    <row r="782" spans="1:11" ht="12.75">
      <c r="A782" s="34"/>
      <c r="K782" s="33">
        <f t="shared" si="0"/>
        <v>0</v>
      </c>
    </row>
    <row r="783" spans="1:11" ht="12.75">
      <c r="A783" s="34"/>
      <c r="K783" s="33">
        <f t="shared" si="0"/>
        <v>0</v>
      </c>
    </row>
    <row r="784" spans="1:11" ht="12.75">
      <c r="A784" s="34"/>
      <c r="K784" s="33">
        <f t="shared" si="0"/>
        <v>0</v>
      </c>
    </row>
    <row r="785" spans="1:11" ht="12.75">
      <c r="A785" s="34"/>
      <c r="K785" s="33">
        <f t="shared" si="0"/>
        <v>0</v>
      </c>
    </row>
    <row r="786" spans="1:11" ht="12.75">
      <c r="A786" s="34"/>
      <c r="K786" s="33">
        <f t="shared" si="0"/>
        <v>0</v>
      </c>
    </row>
    <row r="787" spans="1:11" ht="12.75">
      <c r="A787" s="34"/>
      <c r="K787" s="33">
        <f t="shared" si="0"/>
        <v>0</v>
      </c>
    </row>
    <row r="788" spans="1:11" ht="12.75">
      <c r="A788" s="34"/>
      <c r="K788" s="33">
        <f t="shared" si="0"/>
        <v>0</v>
      </c>
    </row>
    <row r="789" spans="1:11" ht="12.75">
      <c r="A789" s="34"/>
      <c r="K789" s="33">
        <f t="shared" si="0"/>
        <v>0</v>
      </c>
    </row>
    <row r="790" spans="1:11" ht="12.75">
      <c r="A790" s="34"/>
      <c r="K790" s="33">
        <f t="shared" si="0"/>
        <v>0</v>
      </c>
    </row>
    <row r="791" spans="1:11" ht="12.75">
      <c r="A791" s="34"/>
      <c r="K791" s="33">
        <f t="shared" si="0"/>
        <v>0</v>
      </c>
    </row>
    <row r="792" spans="1:11" ht="12.75">
      <c r="A792" s="34"/>
      <c r="K792" s="33">
        <f t="shared" si="0"/>
        <v>0</v>
      </c>
    </row>
    <row r="793" spans="1:11" ht="12.75">
      <c r="A793" s="34"/>
      <c r="K793" s="33">
        <f t="shared" si="0"/>
        <v>0</v>
      </c>
    </row>
    <row r="794" spans="1:11" ht="12.75">
      <c r="A794" s="34"/>
      <c r="K794" s="33">
        <f t="shared" si="0"/>
        <v>0</v>
      </c>
    </row>
    <row r="795" spans="1:11" ht="12.75">
      <c r="A795" s="34"/>
      <c r="K795" s="33">
        <f t="shared" si="0"/>
        <v>0</v>
      </c>
    </row>
    <row r="796" spans="1:11" ht="12.75">
      <c r="A796" s="34"/>
      <c r="K796" s="33">
        <f t="shared" si="0"/>
        <v>0</v>
      </c>
    </row>
    <row r="797" spans="1:11" ht="12.75">
      <c r="A797" s="34"/>
      <c r="K797" s="33">
        <f t="shared" si="0"/>
        <v>0</v>
      </c>
    </row>
    <row r="798" spans="1:11" ht="12.75">
      <c r="A798" s="34"/>
      <c r="K798" s="33">
        <f t="shared" si="0"/>
        <v>0</v>
      </c>
    </row>
    <row r="799" spans="1:11" ht="12.75">
      <c r="A799" s="34"/>
      <c r="K799" s="33">
        <f t="shared" si="0"/>
        <v>0</v>
      </c>
    </row>
    <row r="800" spans="1:11" ht="12.75">
      <c r="A800" s="34"/>
      <c r="K800" s="33">
        <f t="shared" si="0"/>
        <v>0</v>
      </c>
    </row>
    <row r="801" spans="1:11" ht="12.75">
      <c r="A801" s="34"/>
      <c r="K801" s="33">
        <f t="shared" si="0"/>
        <v>0</v>
      </c>
    </row>
    <row r="802" spans="1:11" ht="12.75">
      <c r="A802" s="34"/>
      <c r="K802" s="33">
        <f t="shared" si="0"/>
        <v>0</v>
      </c>
    </row>
    <row r="803" spans="1:11" ht="12.75">
      <c r="A803" s="34"/>
      <c r="K803" s="33">
        <f t="shared" si="0"/>
        <v>0</v>
      </c>
    </row>
    <row r="804" spans="1:11" ht="12.75">
      <c r="A804" s="34"/>
      <c r="K804" s="33">
        <f t="shared" si="0"/>
        <v>0</v>
      </c>
    </row>
    <row r="805" spans="1:11" ht="12.75">
      <c r="A805" s="34"/>
      <c r="K805" s="33">
        <f t="shared" si="0"/>
        <v>0</v>
      </c>
    </row>
    <row r="806" spans="1:11" ht="12.75">
      <c r="A806" s="34"/>
      <c r="K806" s="33">
        <f t="shared" si="0"/>
        <v>0</v>
      </c>
    </row>
    <row r="807" spans="1:11" ht="12.75">
      <c r="A807" s="34"/>
      <c r="K807" s="33">
        <f t="shared" si="0"/>
        <v>0</v>
      </c>
    </row>
    <row r="808" spans="1:11" ht="12.75">
      <c r="A808" s="34"/>
      <c r="K808" s="33">
        <f t="shared" si="0"/>
        <v>0</v>
      </c>
    </row>
    <row r="809" spans="1:11" ht="12.75">
      <c r="A809" s="34"/>
      <c r="K809" s="33">
        <f t="shared" si="0"/>
        <v>0</v>
      </c>
    </row>
    <row r="810" spans="1:11" ht="12.75">
      <c r="A810" s="34"/>
      <c r="K810" s="33">
        <f t="shared" si="0"/>
        <v>0</v>
      </c>
    </row>
    <row r="811" spans="1:11" ht="12.75">
      <c r="A811" s="34"/>
      <c r="K811" s="33">
        <f t="shared" si="0"/>
        <v>0</v>
      </c>
    </row>
    <row r="812" spans="1:11" ht="12.75">
      <c r="A812" s="34"/>
      <c r="K812" s="33">
        <f t="shared" si="0"/>
        <v>0</v>
      </c>
    </row>
    <row r="813" spans="1:11" ht="12.75">
      <c r="A813" s="34"/>
      <c r="K813" s="33">
        <f t="shared" si="0"/>
        <v>0</v>
      </c>
    </row>
    <row r="814" spans="1:11" ht="12.75">
      <c r="A814" s="34"/>
      <c r="K814" s="33">
        <f t="shared" si="0"/>
        <v>0</v>
      </c>
    </row>
    <row r="815" spans="1:11" ht="12.75">
      <c r="A815" s="34"/>
      <c r="K815" s="33">
        <f t="shared" si="0"/>
        <v>0</v>
      </c>
    </row>
    <row r="816" spans="1:11" ht="12.75">
      <c r="A816" s="34"/>
      <c r="K816" s="33">
        <f t="shared" si="0"/>
        <v>0</v>
      </c>
    </row>
    <row r="817" spans="1:11" ht="12.75">
      <c r="A817" s="34"/>
      <c r="K817" s="33">
        <f t="shared" si="0"/>
        <v>0</v>
      </c>
    </row>
    <row r="818" spans="1:11" ht="12.75">
      <c r="A818" s="34"/>
      <c r="K818" s="33">
        <f t="shared" si="0"/>
        <v>0</v>
      </c>
    </row>
    <row r="819" spans="1:11" ht="12.75">
      <c r="A819" s="34"/>
      <c r="K819" s="33">
        <f t="shared" si="0"/>
        <v>0</v>
      </c>
    </row>
    <row r="820" spans="1:11" ht="12.75">
      <c r="A820" s="34"/>
      <c r="K820" s="33">
        <f t="shared" si="0"/>
        <v>0</v>
      </c>
    </row>
    <row r="821" spans="1:11" ht="12.75">
      <c r="A821" s="34"/>
      <c r="K821" s="33">
        <f t="shared" si="0"/>
        <v>0</v>
      </c>
    </row>
    <row r="822" spans="1:11" ht="12.75">
      <c r="A822" s="34"/>
      <c r="K822" s="33">
        <f t="shared" si="0"/>
        <v>0</v>
      </c>
    </row>
    <row r="823" spans="1:11" ht="12.75">
      <c r="A823" s="34"/>
      <c r="K823" s="33">
        <f t="shared" si="0"/>
        <v>0</v>
      </c>
    </row>
    <row r="824" spans="1:11" ht="12.75">
      <c r="A824" s="34"/>
      <c r="K824" s="33">
        <f t="shared" si="0"/>
        <v>0</v>
      </c>
    </row>
    <row r="825" spans="1:11" ht="12.75">
      <c r="A825" s="34"/>
      <c r="K825" s="33">
        <f t="shared" si="0"/>
        <v>0</v>
      </c>
    </row>
    <row r="826" spans="1:11" ht="12.75">
      <c r="A826" s="34"/>
      <c r="K826" s="33">
        <f t="shared" si="0"/>
        <v>0</v>
      </c>
    </row>
    <row r="827" spans="1:11" ht="12.75">
      <c r="A827" s="34"/>
      <c r="K827" s="33">
        <f t="shared" si="0"/>
        <v>0</v>
      </c>
    </row>
    <row r="828" spans="1:11" ht="12.75">
      <c r="A828" s="34"/>
      <c r="K828" s="33">
        <f t="shared" si="0"/>
        <v>0</v>
      </c>
    </row>
    <row r="829" spans="1:11" ht="12.75">
      <c r="A829" s="34"/>
      <c r="K829" s="33">
        <f t="shared" si="0"/>
        <v>0</v>
      </c>
    </row>
    <row r="830" spans="1:11" ht="12.75">
      <c r="A830" s="34"/>
      <c r="K830" s="33">
        <f t="shared" si="0"/>
        <v>0</v>
      </c>
    </row>
    <row r="831" spans="1:11" ht="12.75">
      <c r="A831" s="34"/>
      <c r="K831" s="33">
        <f t="shared" si="0"/>
        <v>0</v>
      </c>
    </row>
    <row r="832" spans="1:11" ht="12.75">
      <c r="A832" s="34"/>
      <c r="K832" s="33">
        <f t="shared" si="0"/>
        <v>0</v>
      </c>
    </row>
    <row r="833" spans="1:11" ht="12.75">
      <c r="A833" s="34"/>
      <c r="K833" s="33">
        <f t="shared" si="0"/>
        <v>0</v>
      </c>
    </row>
    <row r="834" spans="1:11" ht="12.75">
      <c r="A834" s="34"/>
      <c r="K834" s="33">
        <f t="shared" si="0"/>
        <v>0</v>
      </c>
    </row>
    <row r="835" spans="1:11" ht="12.75">
      <c r="A835" s="34"/>
      <c r="K835" s="33">
        <f t="shared" si="0"/>
        <v>0</v>
      </c>
    </row>
    <row r="836" spans="1:11" ht="12.75">
      <c r="A836" s="34"/>
      <c r="K836" s="33">
        <f t="shared" si="0"/>
        <v>0</v>
      </c>
    </row>
    <row r="837" spans="1:11" ht="12.75">
      <c r="A837" s="34"/>
      <c r="K837" s="33">
        <f t="shared" si="0"/>
        <v>0</v>
      </c>
    </row>
    <row r="838" spans="1:11" ht="12.75">
      <c r="A838" s="34"/>
      <c r="K838" s="33">
        <f t="shared" si="0"/>
        <v>0</v>
      </c>
    </row>
    <row r="839" spans="1:11" ht="12.75">
      <c r="A839" s="34"/>
      <c r="K839" s="33">
        <f t="shared" si="0"/>
        <v>0</v>
      </c>
    </row>
    <row r="840" spans="1:11" ht="12.75">
      <c r="A840" s="34"/>
      <c r="K840" s="33">
        <f t="shared" si="0"/>
        <v>0</v>
      </c>
    </row>
    <row r="841" spans="1:11" ht="12.75">
      <c r="A841" s="34"/>
      <c r="K841" s="33">
        <f t="shared" si="0"/>
        <v>0</v>
      </c>
    </row>
    <row r="842" spans="1:11" ht="12.75">
      <c r="A842" s="34"/>
      <c r="K842" s="33">
        <f t="shared" si="0"/>
        <v>0</v>
      </c>
    </row>
    <row r="843" spans="1:11" ht="12.75">
      <c r="A843" s="34"/>
      <c r="K843" s="33">
        <f t="shared" si="0"/>
        <v>0</v>
      </c>
    </row>
    <row r="844" spans="1:11" ht="12.75">
      <c r="A844" s="34"/>
      <c r="K844" s="33">
        <f t="shared" si="0"/>
        <v>0</v>
      </c>
    </row>
    <row r="845" spans="1:11" ht="12.75">
      <c r="A845" s="34"/>
      <c r="K845" s="33">
        <f t="shared" si="0"/>
        <v>0</v>
      </c>
    </row>
    <row r="846" spans="1:11" ht="12.75">
      <c r="A846" s="34"/>
      <c r="K846" s="33">
        <f t="shared" si="0"/>
        <v>0</v>
      </c>
    </row>
    <row r="847" spans="1:11" ht="12.75">
      <c r="A847" s="34"/>
      <c r="K847" s="33">
        <f t="shared" si="0"/>
        <v>0</v>
      </c>
    </row>
    <row r="848" spans="1:11" ht="12.75">
      <c r="A848" s="34"/>
      <c r="K848" s="33">
        <f t="shared" si="0"/>
        <v>0</v>
      </c>
    </row>
    <row r="849" spans="1:11" ht="12.75">
      <c r="A849" s="34"/>
      <c r="K849" s="33">
        <f t="shared" si="0"/>
        <v>0</v>
      </c>
    </row>
    <row r="850" spans="1:11" ht="12.75">
      <c r="A850" s="34"/>
      <c r="K850" s="33">
        <f t="shared" si="0"/>
        <v>0</v>
      </c>
    </row>
    <row r="851" spans="1:11" ht="12.75">
      <c r="A851" s="34"/>
      <c r="K851" s="33">
        <f t="shared" si="0"/>
        <v>0</v>
      </c>
    </row>
    <row r="852" spans="1:11" ht="12.75">
      <c r="A852" s="34"/>
      <c r="K852" s="33">
        <f t="shared" si="0"/>
        <v>0</v>
      </c>
    </row>
    <row r="853" spans="1:11" ht="12.75">
      <c r="A853" s="34"/>
      <c r="K853" s="33">
        <f t="shared" si="0"/>
        <v>0</v>
      </c>
    </row>
    <row r="854" spans="1:11" ht="12.75">
      <c r="A854" s="34"/>
      <c r="K854" s="33">
        <f t="shared" si="0"/>
        <v>0</v>
      </c>
    </row>
    <row r="855" spans="1:11" ht="12.75">
      <c r="A855" s="34"/>
      <c r="K855" s="33">
        <f t="shared" si="0"/>
        <v>0</v>
      </c>
    </row>
    <row r="856" spans="1:11" ht="12.75">
      <c r="A856" s="34"/>
      <c r="K856" s="33">
        <f t="shared" si="0"/>
        <v>0</v>
      </c>
    </row>
    <row r="857" spans="1:11" ht="12.75">
      <c r="A857" s="34"/>
      <c r="K857" s="33">
        <f t="shared" si="0"/>
        <v>0</v>
      </c>
    </row>
    <row r="858" spans="1:11" ht="12.75">
      <c r="A858" s="34"/>
      <c r="K858" s="33">
        <f t="shared" si="0"/>
        <v>0</v>
      </c>
    </row>
    <row r="859" spans="1:11" ht="12.75">
      <c r="A859" s="34"/>
      <c r="K859" s="33">
        <f t="shared" si="0"/>
        <v>0</v>
      </c>
    </row>
    <row r="860" spans="1:11" ht="12.75">
      <c r="A860" s="34"/>
      <c r="K860" s="33">
        <f t="shared" si="0"/>
        <v>0</v>
      </c>
    </row>
    <row r="861" spans="1:11" ht="12.75">
      <c r="A861" s="34"/>
      <c r="K861" s="33">
        <f t="shared" si="0"/>
        <v>0</v>
      </c>
    </row>
    <row r="862" spans="1:11" ht="12.75">
      <c r="A862" s="34"/>
      <c r="K862" s="33">
        <f t="shared" si="0"/>
        <v>0</v>
      </c>
    </row>
    <row r="863" spans="1:11" ht="12.75">
      <c r="A863" s="34"/>
      <c r="K863" s="33">
        <f t="shared" si="0"/>
        <v>0</v>
      </c>
    </row>
    <row r="864" spans="1:11" ht="12.75">
      <c r="A864" s="34"/>
      <c r="K864" s="33">
        <f t="shared" si="0"/>
        <v>0</v>
      </c>
    </row>
    <row r="865" spans="1:11" ht="12.75">
      <c r="A865" s="34"/>
      <c r="K865" s="33">
        <f t="shared" si="0"/>
        <v>0</v>
      </c>
    </row>
    <row r="866" spans="1:11" ht="12.75">
      <c r="A866" s="34"/>
      <c r="K866" s="33">
        <f t="shared" si="0"/>
        <v>0</v>
      </c>
    </row>
    <row r="867" spans="1:11" ht="12.75">
      <c r="A867" s="34"/>
      <c r="K867" s="33">
        <f t="shared" si="0"/>
        <v>0</v>
      </c>
    </row>
    <row r="868" spans="1:11" ht="12.75">
      <c r="A868" s="34"/>
      <c r="K868" s="33">
        <f t="shared" si="0"/>
        <v>0</v>
      </c>
    </row>
    <row r="869" spans="1:11" ht="12.75">
      <c r="A869" s="34"/>
      <c r="K869" s="33">
        <f t="shared" si="0"/>
        <v>0</v>
      </c>
    </row>
    <row r="870" spans="1:11" ht="12.75">
      <c r="A870" s="34"/>
      <c r="K870" s="33">
        <f t="shared" si="0"/>
        <v>0</v>
      </c>
    </row>
    <row r="871" spans="1:11" ht="12.75">
      <c r="A871" s="34"/>
      <c r="K871" s="33">
        <f t="shared" si="0"/>
        <v>0</v>
      </c>
    </row>
    <row r="872" spans="1:11" ht="12.75">
      <c r="A872" s="34"/>
      <c r="K872" s="33">
        <f t="shared" si="0"/>
        <v>0</v>
      </c>
    </row>
    <row r="873" spans="1:11" ht="12.75">
      <c r="A873" s="34"/>
      <c r="K873" s="33">
        <f t="shared" si="0"/>
        <v>0</v>
      </c>
    </row>
    <row r="874" spans="1:11" ht="12.75">
      <c r="A874" s="34"/>
      <c r="K874" s="33">
        <f t="shared" si="0"/>
        <v>0</v>
      </c>
    </row>
    <row r="875" spans="1:11" ht="12.75">
      <c r="A875" s="34"/>
      <c r="K875" s="33">
        <f t="shared" si="0"/>
        <v>0</v>
      </c>
    </row>
    <row r="876" spans="1:11" ht="12.75">
      <c r="A876" s="34"/>
      <c r="K876" s="33">
        <f t="shared" si="0"/>
        <v>0</v>
      </c>
    </row>
    <row r="877" spans="1:11" ht="12.75">
      <c r="A877" s="34"/>
      <c r="K877" s="33">
        <f t="shared" si="0"/>
        <v>0</v>
      </c>
    </row>
    <row r="878" spans="1:11" ht="12.75">
      <c r="A878" s="34"/>
      <c r="K878" s="33">
        <f t="shared" si="0"/>
        <v>0</v>
      </c>
    </row>
    <row r="879" spans="1:11" ht="12.75">
      <c r="A879" s="34"/>
      <c r="K879" s="33">
        <f t="shared" si="0"/>
        <v>0</v>
      </c>
    </row>
    <row r="880" spans="1:11" ht="12.75">
      <c r="A880" s="34"/>
      <c r="K880" s="33">
        <f t="shared" si="0"/>
        <v>0</v>
      </c>
    </row>
    <row r="881" spans="1:11" ht="12.75">
      <c r="A881" s="34"/>
      <c r="K881" s="33">
        <f t="shared" si="0"/>
        <v>0</v>
      </c>
    </row>
    <row r="882" spans="1:11" ht="12.75">
      <c r="A882" s="34"/>
      <c r="K882" s="33">
        <f t="shared" si="0"/>
        <v>0</v>
      </c>
    </row>
    <row r="883" spans="1:11" ht="12.75">
      <c r="A883" s="34"/>
      <c r="K883" s="33">
        <f t="shared" si="0"/>
        <v>0</v>
      </c>
    </row>
    <row r="884" spans="1:11" ht="12.75">
      <c r="A884" s="34"/>
      <c r="K884" s="33">
        <f t="shared" si="0"/>
        <v>0</v>
      </c>
    </row>
    <row r="885" spans="1:11" ht="12.75">
      <c r="A885" s="34"/>
      <c r="K885" s="33">
        <f t="shared" si="0"/>
        <v>0</v>
      </c>
    </row>
    <row r="886" spans="1:11" ht="12.75">
      <c r="A886" s="34"/>
      <c r="K886" s="33">
        <f t="shared" si="0"/>
        <v>0</v>
      </c>
    </row>
    <row r="887" spans="1:11" ht="12.75">
      <c r="A887" s="34"/>
      <c r="K887" s="33">
        <f t="shared" si="0"/>
        <v>0</v>
      </c>
    </row>
    <row r="888" spans="1:11" ht="12.75">
      <c r="A888" s="34"/>
      <c r="K888" s="33">
        <f t="shared" si="0"/>
        <v>0</v>
      </c>
    </row>
    <row r="889" spans="1:11" ht="12.75">
      <c r="A889" s="34"/>
      <c r="K889" s="33">
        <f t="shared" si="0"/>
        <v>0</v>
      </c>
    </row>
    <row r="890" spans="1:11" ht="12.75">
      <c r="A890" s="34"/>
      <c r="K890" s="33">
        <f t="shared" si="0"/>
        <v>0</v>
      </c>
    </row>
    <row r="891" spans="1:11" ht="12.75">
      <c r="A891" s="34"/>
      <c r="K891" s="33">
        <f t="shared" si="0"/>
        <v>0</v>
      </c>
    </row>
    <row r="892" spans="1:11" ht="12.75">
      <c r="A892" s="34"/>
      <c r="K892" s="33">
        <f t="shared" si="0"/>
        <v>0</v>
      </c>
    </row>
    <row r="893" spans="1:11" ht="12.75">
      <c r="A893" s="34"/>
      <c r="K893" s="33">
        <f t="shared" si="0"/>
        <v>0</v>
      </c>
    </row>
    <row r="894" spans="1:11" ht="12.75">
      <c r="A894" s="34"/>
      <c r="K894" s="33">
        <f t="shared" si="0"/>
        <v>0</v>
      </c>
    </row>
    <row r="895" spans="1:11" ht="12.75">
      <c r="A895" s="34"/>
      <c r="K895" s="33">
        <f t="shared" si="0"/>
        <v>0</v>
      </c>
    </row>
    <row r="896" spans="1:11" ht="12.75">
      <c r="A896" s="34"/>
      <c r="K896" s="33">
        <f t="shared" si="0"/>
        <v>0</v>
      </c>
    </row>
    <row r="897" spans="1:11" ht="12.75">
      <c r="A897" s="34"/>
      <c r="K897" s="33">
        <f t="shared" si="0"/>
        <v>0</v>
      </c>
    </row>
    <row r="898" spans="1:11" ht="12.75">
      <c r="A898" s="34"/>
      <c r="K898" s="33">
        <f t="shared" si="0"/>
        <v>0</v>
      </c>
    </row>
    <row r="899" spans="1:11" ht="12.75">
      <c r="A899" s="34"/>
      <c r="K899" s="33">
        <f t="shared" si="0"/>
        <v>0</v>
      </c>
    </row>
    <row r="900" spans="1:11" ht="12.75">
      <c r="A900" s="34"/>
      <c r="K900" s="33">
        <f t="shared" si="0"/>
        <v>0</v>
      </c>
    </row>
    <row r="901" spans="1:11" ht="12.75">
      <c r="A901" s="34"/>
      <c r="K901" s="33">
        <f t="shared" si="0"/>
        <v>0</v>
      </c>
    </row>
    <row r="902" spans="1:11" ht="12.75">
      <c r="A902" s="34"/>
      <c r="K902" s="33">
        <f t="shared" si="0"/>
        <v>0</v>
      </c>
    </row>
    <row r="903" spans="1:11" ht="12.75">
      <c r="A903" s="34"/>
      <c r="K903" s="33">
        <f t="shared" si="0"/>
        <v>0</v>
      </c>
    </row>
    <row r="904" spans="1:11" ht="12.75">
      <c r="A904" s="34"/>
      <c r="K904" s="33">
        <f t="shared" si="0"/>
        <v>0</v>
      </c>
    </row>
    <row r="905" spans="1:11" ht="12.75">
      <c r="A905" s="34"/>
      <c r="K905" s="33">
        <f t="shared" si="0"/>
        <v>0</v>
      </c>
    </row>
    <row r="906" spans="1:11" ht="12.75">
      <c r="A906" s="34"/>
      <c r="K906" s="33">
        <f t="shared" si="0"/>
        <v>0</v>
      </c>
    </row>
    <row r="907" spans="1:11" ht="12.75">
      <c r="A907" s="34"/>
      <c r="K907" s="33">
        <f t="shared" si="0"/>
        <v>0</v>
      </c>
    </row>
    <row r="908" spans="1:11" ht="12.75">
      <c r="A908" s="34"/>
      <c r="K908" s="33">
        <f t="shared" si="0"/>
        <v>0</v>
      </c>
    </row>
    <row r="909" spans="1:11" ht="12.75">
      <c r="A909" s="34"/>
      <c r="K909" s="33">
        <f t="shared" si="0"/>
        <v>0</v>
      </c>
    </row>
    <row r="910" spans="1:11" ht="12.75">
      <c r="A910" s="34"/>
      <c r="K910" s="33">
        <f t="shared" si="0"/>
        <v>0</v>
      </c>
    </row>
    <row r="911" spans="1:11" ht="12.75">
      <c r="A911" s="34"/>
      <c r="K911" s="33">
        <f t="shared" si="0"/>
        <v>0</v>
      </c>
    </row>
    <row r="912" spans="1:11" ht="12.75">
      <c r="A912" s="34"/>
      <c r="K912" s="33">
        <f t="shared" si="0"/>
        <v>0</v>
      </c>
    </row>
    <row r="913" spans="1:11" ht="12.75">
      <c r="A913" s="34"/>
      <c r="K913" s="33">
        <f t="shared" si="0"/>
        <v>0</v>
      </c>
    </row>
    <row r="914" spans="1:11" ht="12.75">
      <c r="A914" s="34"/>
      <c r="K914" s="33">
        <f t="shared" si="0"/>
        <v>0</v>
      </c>
    </row>
    <row r="915" spans="1:11" ht="12.75">
      <c r="A915" s="34"/>
      <c r="K915" s="33">
        <f t="shared" si="0"/>
        <v>0</v>
      </c>
    </row>
    <row r="916" spans="1:11" ht="12.75">
      <c r="A916" s="34"/>
      <c r="K916" s="33">
        <f t="shared" si="0"/>
        <v>0</v>
      </c>
    </row>
    <row r="917" spans="1:11" ht="12.75">
      <c r="A917" s="34"/>
      <c r="K917" s="33">
        <f t="shared" si="0"/>
        <v>0</v>
      </c>
    </row>
    <row r="918" spans="1:11" ht="12.75">
      <c r="A918" s="34"/>
      <c r="K918" s="33">
        <f t="shared" si="0"/>
        <v>0</v>
      </c>
    </row>
    <row r="919" spans="1:11" ht="12.75">
      <c r="A919" s="34"/>
      <c r="K919" s="33">
        <f t="shared" si="0"/>
        <v>0</v>
      </c>
    </row>
    <row r="920" spans="1:11" ht="12.75">
      <c r="A920" s="34"/>
      <c r="K920" s="33">
        <f t="shared" si="0"/>
        <v>0</v>
      </c>
    </row>
    <row r="921" spans="1:11" ht="12.75">
      <c r="A921" s="34"/>
      <c r="K921" s="33">
        <f t="shared" si="0"/>
        <v>0</v>
      </c>
    </row>
    <row r="922" spans="1:11" ht="12.75">
      <c r="A922" s="34"/>
      <c r="K922" s="33">
        <f t="shared" si="0"/>
        <v>0</v>
      </c>
    </row>
    <row r="923" spans="1:11" ht="12.75">
      <c r="A923" s="34"/>
      <c r="K923" s="33">
        <f t="shared" si="0"/>
        <v>0</v>
      </c>
    </row>
    <row r="924" spans="1:11" ht="12.75">
      <c r="A924" s="34"/>
      <c r="K924" s="33">
        <f t="shared" si="0"/>
        <v>0</v>
      </c>
    </row>
    <row r="925" spans="1:11" ht="12.75">
      <c r="A925" s="34"/>
      <c r="K925" s="33">
        <f t="shared" si="0"/>
        <v>0</v>
      </c>
    </row>
    <row r="926" spans="1:11" ht="12.75">
      <c r="A926" s="34"/>
      <c r="K926" s="33">
        <f t="shared" si="0"/>
        <v>0</v>
      </c>
    </row>
    <row r="927" spans="1:11" ht="12.75">
      <c r="A927" s="34"/>
      <c r="K927" s="33">
        <f t="shared" si="0"/>
        <v>0</v>
      </c>
    </row>
    <row r="928" spans="1:11" ht="12.75">
      <c r="A928" s="34"/>
      <c r="K928" s="33">
        <f t="shared" si="0"/>
        <v>0</v>
      </c>
    </row>
    <row r="929" spans="1:11" ht="12.75">
      <c r="A929" s="34"/>
      <c r="K929" s="33">
        <f t="shared" si="0"/>
        <v>0</v>
      </c>
    </row>
    <row r="930" spans="1:11" ht="12.75">
      <c r="A930" s="34"/>
      <c r="K930" s="33">
        <f t="shared" si="0"/>
        <v>0</v>
      </c>
    </row>
    <row r="931" spans="1:11" ht="12.75">
      <c r="A931" s="34"/>
      <c r="K931" s="33">
        <f t="shared" si="0"/>
        <v>0</v>
      </c>
    </row>
    <row r="932" spans="1:11" ht="12.75">
      <c r="A932" s="34"/>
      <c r="K932" s="33">
        <f t="shared" si="0"/>
        <v>0</v>
      </c>
    </row>
    <row r="933" spans="1:11" ht="12.75">
      <c r="A933" s="34"/>
      <c r="K933" s="33">
        <f t="shared" si="0"/>
        <v>0</v>
      </c>
    </row>
    <row r="934" spans="1:11" ht="12.75">
      <c r="A934" s="34"/>
      <c r="K934" s="33">
        <f t="shared" si="0"/>
        <v>0</v>
      </c>
    </row>
    <row r="935" spans="1:11" ht="12.75">
      <c r="A935" s="34"/>
      <c r="K935" s="33">
        <f t="shared" si="0"/>
        <v>0</v>
      </c>
    </row>
    <row r="936" spans="1:11" ht="12.75">
      <c r="A936" s="34"/>
      <c r="K936" s="33">
        <f t="shared" si="0"/>
        <v>0</v>
      </c>
    </row>
    <row r="937" spans="1:11" ht="12.75">
      <c r="A937" s="34"/>
      <c r="K937" s="33">
        <f t="shared" si="0"/>
        <v>0</v>
      </c>
    </row>
    <row r="938" spans="1:11" ht="12.75">
      <c r="A938" s="34"/>
      <c r="K938" s="33">
        <f t="shared" si="0"/>
        <v>0</v>
      </c>
    </row>
    <row r="939" spans="1:11" ht="12.75">
      <c r="A939" s="34"/>
      <c r="K939" s="33">
        <f t="shared" si="0"/>
        <v>0</v>
      </c>
    </row>
    <row r="940" spans="1:11" ht="12.75">
      <c r="A940" s="34"/>
      <c r="K940" s="33">
        <f t="shared" si="0"/>
        <v>0</v>
      </c>
    </row>
    <row r="941" spans="1:11" ht="12.75">
      <c r="A941" s="34"/>
      <c r="K941" s="33">
        <f t="shared" si="0"/>
        <v>0</v>
      </c>
    </row>
    <row r="942" spans="1:11" ht="12.75">
      <c r="A942" s="34"/>
      <c r="K942" s="33">
        <f t="shared" si="0"/>
        <v>0</v>
      </c>
    </row>
    <row r="943" spans="1:11" ht="12.75">
      <c r="A943" s="34"/>
      <c r="K943" s="33">
        <f t="shared" si="0"/>
        <v>0</v>
      </c>
    </row>
    <row r="944" spans="1:11" ht="12.75">
      <c r="A944" s="34"/>
      <c r="K944" s="33">
        <f t="shared" si="0"/>
        <v>0</v>
      </c>
    </row>
    <row r="945" spans="1:11" ht="12.75">
      <c r="A945" s="34"/>
      <c r="K945" s="33">
        <f t="shared" si="0"/>
        <v>0</v>
      </c>
    </row>
    <row r="946" spans="1:11" ht="12.75">
      <c r="A946" s="34"/>
      <c r="K946" s="33">
        <f t="shared" si="0"/>
        <v>0</v>
      </c>
    </row>
    <row r="947" spans="1:11" ht="12.75">
      <c r="A947" s="34"/>
      <c r="K947" s="33">
        <f t="shared" si="0"/>
        <v>0</v>
      </c>
    </row>
    <row r="948" spans="1:11" ht="12.75">
      <c r="A948" s="34"/>
      <c r="K948" s="33">
        <f t="shared" si="0"/>
        <v>0</v>
      </c>
    </row>
    <row r="949" spans="1:11" ht="12.75">
      <c r="A949" s="34"/>
      <c r="K949" s="33">
        <f t="shared" si="0"/>
        <v>0</v>
      </c>
    </row>
    <row r="950" spans="1:11" ht="12.75">
      <c r="A950" s="34"/>
      <c r="K950" s="33">
        <f t="shared" si="0"/>
        <v>0</v>
      </c>
    </row>
    <row r="951" spans="1:11" ht="12.75">
      <c r="A951" s="34"/>
      <c r="K951" s="33">
        <f t="shared" si="0"/>
        <v>0</v>
      </c>
    </row>
    <row r="952" spans="1:11" ht="12.75">
      <c r="A952" s="34"/>
      <c r="K952" s="33">
        <f t="shared" si="0"/>
        <v>0</v>
      </c>
    </row>
    <row r="953" spans="1:11" ht="12.75">
      <c r="A953" s="34"/>
      <c r="K953" s="33">
        <f t="shared" si="0"/>
        <v>0</v>
      </c>
    </row>
    <row r="954" spans="1:11" ht="12.75">
      <c r="A954" s="34"/>
      <c r="K954" s="33">
        <f t="shared" si="0"/>
        <v>0</v>
      </c>
    </row>
    <row r="955" spans="1:11" ht="12.75">
      <c r="A955" s="34"/>
      <c r="K955" s="33">
        <f t="shared" si="0"/>
        <v>0</v>
      </c>
    </row>
    <row r="956" spans="1:11" ht="12.75">
      <c r="A956" s="34"/>
      <c r="K956" s="33">
        <f t="shared" si="0"/>
        <v>0</v>
      </c>
    </row>
    <row r="957" spans="1:11" ht="12.75">
      <c r="A957" s="34"/>
      <c r="K957" s="33">
        <f t="shared" si="0"/>
        <v>0</v>
      </c>
    </row>
    <row r="958" spans="1:11" ht="12.75">
      <c r="A958" s="34"/>
      <c r="K958" s="33">
        <f t="shared" si="0"/>
        <v>0</v>
      </c>
    </row>
    <row r="959" spans="1:11" ht="12.75">
      <c r="A959" s="34"/>
      <c r="K959" s="33">
        <f t="shared" si="0"/>
        <v>0</v>
      </c>
    </row>
    <row r="960" spans="1:11" ht="12.75">
      <c r="A960" s="34"/>
      <c r="K960" s="33">
        <f t="shared" si="0"/>
        <v>0</v>
      </c>
    </row>
    <row r="961" spans="1:11" ht="12.75">
      <c r="A961" s="34"/>
      <c r="K961" s="33">
        <f t="shared" si="0"/>
        <v>0</v>
      </c>
    </row>
    <row r="962" spans="1:11" ht="12.75">
      <c r="A962" s="34"/>
      <c r="K962" s="33">
        <f t="shared" si="0"/>
        <v>0</v>
      </c>
    </row>
    <row r="963" spans="1:11" ht="12.75">
      <c r="A963" s="34"/>
      <c r="K963" s="33">
        <f t="shared" si="0"/>
        <v>0</v>
      </c>
    </row>
    <row r="964" spans="1:11" ht="12.75">
      <c r="A964" s="34"/>
      <c r="K964" s="33">
        <f t="shared" si="0"/>
        <v>0</v>
      </c>
    </row>
    <row r="965" spans="1:11" ht="12.75">
      <c r="A965" s="34"/>
      <c r="K965" s="33">
        <f t="shared" si="0"/>
        <v>0</v>
      </c>
    </row>
    <row r="966" spans="1:11" ht="12.75">
      <c r="A966" s="34"/>
      <c r="K966" s="33">
        <f t="shared" si="0"/>
        <v>0</v>
      </c>
    </row>
    <row r="967" spans="1:11" ht="12.75">
      <c r="A967" s="34"/>
      <c r="K967" s="33">
        <f t="shared" si="0"/>
        <v>0</v>
      </c>
    </row>
    <row r="968" spans="1:11" ht="12.75">
      <c r="A968" s="34"/>
      <c r="K968" s="33">
        <f t="shared" si="0"/>
        <v>0</v>
      </c>
    </row>
    <row r="969" spans="1:11" ht="12.75">
      <c r="A969" s="34"/>
      <c r="K969" s="33">
        <f t="shared" si="0"/>
        <v>0</v>
      </c>
    </row>
    <row r="970" spans="1:11" ht="12.75">
      <c r="A970" s="34"/>
      <c r="K970" s="33">
        <f t="shared" si="0"/>
        <v>0</v>
      </c>
    </row>
    <row r="971" spans="1:11" ht="12.75">
      <c r="A971" s="34"/>
      <c r="K971" s="33">
        <f t="shared" si="0"/>
        <v>0</v>
      </c>
    </row>
    <row r="972" spans="1:11" ht="12.75">
      <c r="A972" s="34"/>
      <c r="K972" s="33">
        <f t="shared" si="0"/>
        <v>0</v>
      </c>
    </row>
    <row r="973" spans="1:11" ht="12.75">
      <c r="A973" s="34"/>
      <c r="K973" s="33">
        <f t="shared" si="0"/>
        <v>0</v>
      </c>
    </row>
    <row r="974" spans="1:11" ht="12.75">
      <c r="A974" s="34"/>
      <c r="K974" s="33">
        <f t="shared" si="0"/>
        <v>0</v>
      </c>
    </row>
    <row r="975" spans="1:11" ht="12.75">
      <c r="A975" s="34"/>
      <c r="K975" s="33">
        <f t="shared" si="0"/>
        <v>0</v>
      </c>
    </row>
    <row r="976" spans="1:11" ht="12.75">
      <c r="A976" s="34"/>
      <c r="K976" s="33">
        <f t="shared" si="0"/>
        <v>0</v>
      </c>
    </row>
    <row r="977" spans="1:11" ht="12.75">
      <c r="A977" s="34"/>
      <c r="K977" s="33">
        <f t="shared" si="0"/>
        <v>0</v>
      </c>
    </row>
    <row r="978" spans="1:11" ht="12.75">
      <c r="A978" s="34"/>
      <c r="K978" s="33">
        <f t="shared" si="0"/>
        <v>0</v>
      </c>
    </row>
    <row r="979" spans="1:11" ht="12.75">
      <c r="A979" s="34"/>
      <c r="K979" s="33">
        <f t="shared" si="0"/>
        <v>0</v>
      </c>
    </row>
    <row r="980" spans="1:11" ht="12.75">
      <c r="A980" s="34"/>
      <c r="K980" s="33">
        <f t="shared" si="0"/>
        <v>0</v>
      </c>
    </row>
    <row r="981" spans="1:11" ht="12.75">
      <c r="A981" s="34"/>
      <c r="K981" s="33">
        <f t="shared" si="0"/>
        <v>0</v>
      </c>
    </row>
    <row r="982" spans="1:11" ht="12.75">
      <c r="A982" s="34"/>
      <c r="K982" s="33">
        <f t="shared" si="0"/>
        <v>0</v>
      </c>
    </row>
    <row r="983" spans="1:11" ht="12.75">
      <c r="A983" s="34"/>
      <c r="K983" s="33">
        <f t="shared" si="0"/>
        <v>0</v>
      </c>
    </row>
    <row r="984" spans="1:11" ht="12.75">
      <c r="A984" s="34"/>
      <c r="K984" s="33">
        <f t="shared" si="0"/>
        <v>0</v>
      </c>
    </row>
    <row r="985" spans="1:11" ht="12.75">
      <c r="A985" s="34"/>
      <c r="K985" s="33">
        <f t="shared" si="0"/>
        <v>0</v>
      </c>
    </row>
    <row r="986" spans="1:11" ht="12.75">
      <c r="A986" s="34"/>
      <c r="K986" s="33">
        <f t="shared" si="0"/>
        <v>0</v>
      </c>
    </row>
    <row r="987" spans="1:11" ht="12.75">
      <c r="A987" s="34"/>
      <c r="K987" s="33">
        <f t="shared" si="0"/>
        <v>0</v>
      </c>
    </row>
    <row r="988" spans="1:11" ht="12.75">
      <c r="A988" s="34"/>
      <c r="K988" s="33">
        <f t="shared" si="0"/>
        <v>0</v>
      </c>
    </row>
    <row r="989" spans="1:11" ht="12.75">
      <c r="A989" s="34"/>
      <c r="K989" s="33">
        <f t="shared" si="0"/>
        <v>0</v>
      </c>
    </row>
    <row r="990" spans="1:11" ht="12.75">
      <c r="A990" s="34"/>
      <c r="K990" s="33">
        <f t="shared" si="0"/>
        <v>0</v>
      </c>
    </row>
    <row r="991" spans="1:11" ht="12.75">
      <c r="A991" s="34"/>
      <c r="K991" s="33">
        <f t="shared" si="0"/>
        <v>0</v>
      </c>
    </row>
    <row r="992" spans="1:11" ht="12.75">
      <c r="A992" s="34"/>
      <c r="K992" s="33">
        <f t="shared" si="0"/>
        <v>0</v>
      </c>
    </row>
    <row r="993" spans="1:11" ht="12.75">
      <c r="A993" s="34"/>
      <c r="K993" s="33">
        <f t="shared" si="0"/>
        <v>0</v>
      </c>
    </row>
    <row r="994" spans="1:11" ht="12.75">
      <c r="A994" s="34"/>
      <c r="K994" s="33">
        <f t="shared" si="0"/>
        <v>0</v>
      </c>
    </row>
    <row r="995" spans="1:11" ht="12.75">
      <c r="A995" s="34"/>
      <c r="K995" s="33">
        <f t="shared" si="0"/>
        <v>0</v>
      </c>
    </row>
    <row r="996" spans="1:11" ht="12.75">
      <c r="A996" s="34"/>
      <c r="K996" s="33">
        <f t="shared" si="0"/>
        <v>0</v>
      </c>
    </row>
    <row r="997" spans="1:11" ht="12.75">
      <c r="A997" s="34"/>
      <c r="K997" s="33">
        <f t="shared" si="0"/>
        <v>0</v>
      </c>
    </row>
    <row r="998" spans="1:11" ht="12.75">
      <c r="A998" s="34"/>
      <c r="K998" s="33">
        <f t="shared" si="0"/>
        <v>0</v>
      </c>
    </row>
    <row r="999" spans="1:11" ht="12.75">
      <c r="A999" s="34"/>
      <c r="K999" s="33">
        <f t="shared" si="0"/>
        <v>0</v>
      </c>
    </row>
  </sheetData>
  <mergeCells count="3">
    <mergeCell ref="A1:AD1"/>
    <mergeCell ref="B3:C3"/>
    <mergeCell ref="A4:A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985"/>
  <sheetViews>
    <sheetView workbookViewId="0">
      <selection sqref="A1:AE1"/>
    </sheetView>
  </sheetViews>
  <sheetFormatPr defaultColWidth="12.5703125" defaultRowHeight="15.75" customHeight="1"/>
  <cols>
    <col min="1" max="1" width="20.42578125" customWidth="1"/>
    <col min="2" max="3" width="15" customWidth="1"/>
    <col min="4" max="5" width="16.85546875" customWidth="1"/>
    <col min="6" max="6" width="23.42578125" customWidth="1"/>
    <col min="10" max="10" width="18" customWidth="1"/>
    <col min="11" max="11" width="17.85546875" customWidth="1"/>
  </cols>
  <sheetData>
    <row r="1" spans="1:31" ht="37.5" customHeight="1">
      <c r="A1" s="65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ht="26.25" customHeight="1">
      <c r="A2" s="45" t="s">
        <v>62</v>
      </c>
      <c r="B2" s="46">
        <v>45720</v>
      </c>
      <c r="C2" s="11"/>
      <c r="D2" s="11"/>
      <c r="E2" s="12"/>
      <c r="F2" s="13" t="s">
        <v>63</v>
      </c>
      <c r="G2" s="14">
        <f ca="1">SUM(J:J)</f>
        <v>102.5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6.25" customHeight="1">
      <c r="A3" s="36" t="s">
        <v>22</v>
      </c>
      <c r="B3" s="66" t="s">
        <v>23</v>
      </c>
      <c r="C3" s="64"/>
      <c r="D3" s="11"/>
      <c r="E3" s="11"/>
      <c r="F3" s="13" t="s">
        <v>64</v>
      </c>
      <c r="G3" s="16">
        <f ca="1">SUM(K:K)</f>
        <v>12400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12.75">
      <c r="A4" s="6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1:31" ht="37.5" customHeight="1">
      <c r="A5" s="47" t="s">
        <v>25</v>
      </c>
      <c r="B5" s="48" t="s">
        <v>26</v>
      </c>
      <c r="C5" s="48" t="s">
        <v>27</v>
      </c>
      <c r="D5" s="48" t="s">
        <v>28</v>
      </c>
      <c r="E5" s="48" t="s">
        <v>29</v>
      </c>
      <c r="F5" s="48" t="s">
        <v>17</v>
      </c>
      <c r="G5" s="48" t="s">
        <v>30</v>
      </c>
      <c r="H5" s="48" t="s">
        <v>31</v>
      </c>
      <c r="I5" s="48" t="s">
        <v>32</v>
      </c>
      <c r="J5" s="19" t="s">
        <v>65</v>
      </c>
      <c r="K5" s="19" t="s">
        <v>66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12.75">
      <c r="A6" s="49"/>
      <c r="B6" s="50"/>
      <c r="C6" s="50"/>
      <c r="D6" s="50"/>
      <c r="E6" s="51" t="s">
        <v>67</v>
      </c>
      <c r="F6" s="50"/>
      <c r="G6" s="50"/>
      <c r="H6" s="50"/>
      <c r="I6" s="50"/>
      <c r="J6" s="52"/>
      <c r="K6" s="52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ht="26.25" customHeight="1">
      <c r="A7" s="55">
        <f ca="1">IFERROR(__xludf.DUMMYFUNCTION("{
FILTER('Week 1 DATE RANGE'!A6:K985, 'Week 1 DATE RANGE'!A6:A985 &lt;&gt; """");
FILTER('Week 2 DATE RANGE'!A6:K985, 'Week 2 DATE RANGE'!A6:A985 &lt;&gt; """");
FILTER('Week 3 DATE RANGE'!A6:K985, 'Week 3 DATE RANGE'!A6:A985 &lt;&gt; """");
FILTER('Week 4 DATE RANGE'!A6:K"&amp;"985, 'Week 4 DATE RANGE'!A6:A985 &lt;&gt; """");
FILTER('Week 5 DATE RANGE'!A6:K985, 'Week 5 DATE RANGE'!A6:A985 &lt;&gt; """")}"),45719)</f>
        <v>45719</v>
      </c>
      <c r="B7" s="2">
        <f ca="1">IFERROR(__xludf.DUMMYFUNCTION("""COMPUTED_VALUE"""),123)</f>
        <v>123</v>
      </c>
      <c r="C7" s="2" t="str">
        <f ca="1">IFERROR(__xludf.DUMMYFUNCTION("""COMPUTED_VALUE"""),"Jack")</f>
        <v>Jack</v>
      </c>
      <c r="D7" s="2" t="str">
        <f ca="1">IFERROR(__xludf.DUMMYFUNCTION("""COMPUTED_VALUE"""),"AB456")</f>
        <v>AB456</v>
      </c>
      <c r="E7" s="2" t="str">
        <f ca="1">IFERROR(__xludf.DUMMYFUNCTION("""COMPUTED_VALUE"""),"Example Task")</f>
        <v>Example Task</v>
      </c>
      <c r="F7" s="2" t="str">
        <f ca="1">IFERROR(__xludf.DUMMYFUNCTION("""COMPUTED_VALUE"""),"Example Description")</f>
        <v>Example Description</v>
      </c>
      <c r="G7" s="24">
        <f ca="1">IFERROR(__xludf.DUMMYFUNCTION("""COMPUTED_VALUE"""),50)</f>
        <v>50</v>
      </c>
      <c r="H7" s="25">
        <f ca="1">IFERROR(__xludf.DUMMYFUNCTION("""COMPUTED_VALUE"""),0.166666666666666)</f>
        <v>0.16666666666666599</v>
      </c>
      <c r="I7" s="25">
        <f ca="1">IFERROR(__xludf.DUMMYFUNCTION("""COMPUTED_VALUE"""),0.3125)</f>
        <v>0.3125</v>
      </c>
      <c r="J7" s="56">
        <f ca="1">IFERROR(__xludf.DUMMYFUNCTION("""COMPUTED_VALUE"""),3.5)</f>
        <v>3.5</v>
      </c>
      <c r="K7" s="57">
        <f ca="1">IFERROR(__xludf.DUMMYFUNCTION("""COMPUTED_VALUE"""),175)</f>
        <v>175</v>
      </c>
      <c r="L7" s="2"/>
      <c r="M7" s="2"/>
      <c r="N7" s="2"/>
      <c r="O7" s="2"/>
      <c r="P7" s="2"/>
      <c r="Q7" s="2"/>
      <c r="R7" s="2"/>
      <c r="S7" s="2"/>
      <c r="T7" s="2"/>
      <c r="U7" s="2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26.25" customHeight="1">
      <c r="A8" s="55">
        <f ca="1">IFERROR(__xludf.DUMMYFUNCTION("""COMPUTED_VALUE"""),45720)</f>
        <v>45720</v>
      </c>
      <c r="B8" s="2">
        <f ca="1">IFERROR(__xludf.DUMMYFUNCTION("""COMPUTED_VALUE"""),123)</f>
        <v>123</v>
      </c>
      <c r="C8" s="2" t="str">
        <f ca="1">IFERROR(__xludf.DUMMYFUNCTION("""COMPUTED_VALUE"""),"Jack")</f>
        <v>Jack</v>
      </c>
      <c r="D8" s="2" t="str">
        <f ca="1">IFERROR(__xludf.DUMMYFUNCTION("""COMPUTED_VALUE"""),"AB456")</f>
        <v>AB456</v>
      </c>
      <c r="E8" s="2" t="str">
        <f ca="1">IFERROR(__xludf.DUMMYFUNCTION("""COMPUTED_VALUE"""),"Example Task")</f>
        <v>Example Task</v>
      </c>
      <c r="F8" s="2" t="str">
        <f ca="1">IFERROR(__xludf.DUMMYFUNCTION("""COMPUTED_VALUE"""),"Example Description")</f>
        <v>Example Description</v>
      </c>
      <c r="G8" s="57">
        <f ca="1">IFERROR(__xludf.DUMMYFUNCTION("""COMPUTED_VALUE"""),50)</f>
        <v>50</v>
      </c>
      <c r="H8" s="58">
        <f ca="1">IFERROR(__xludf.DUMMYFUNCTION("""COMPUTED_VALUE"""),0.166666666666666)</f>
        <v>0.16666666666666599</v>
      </c>
      <c r="I8" s="58">
        <f ca="1">IFERROR(__xludf.DUMMYFUNCTION("""COMPUTED_VALUE"""),0.3125)</f>
        <v>0.3125</v>
      </c>
      <c r="J8" s="56">
        <f ca="1">IFERROR(__xludf.DUMMYFUNCTION("""COMPUTED_VALUE"""),3.5)</f>
        <v>3.5</v>
      </c>
      <c r="K8" s="57">
        <f ca="1">IFERROR(__xludf.DUMMYFUNCTION("""COMPUTED_VALUE"""),175)</f>
        <v>175</v>
      </c>
      <c r="L8" s="2"/>
      <c r="M8" s="2"/>
      <c r="N8" s="2"/>
      <c r="O8" s="2"/>
      <c r="P8" s="2"/>
      <c r="Q8" s="2"/>
      <c r="R8" s="2"/>
      <c r="S8" s="2"/>
      <c r="T8" s="2"/>
      <c r="U8" s="2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26.25" customHeight="1">
      <c r="A9" s="55">
        <f ca="1">IFERROR(__xludf.DUMMYFUNCTION("""COMPUTED_VALUE"""),45721)</f>
        <v>45721</v>
      </c>
      <c r="B9" s="2">
        <f ca="1">IFERROR(__xludf.DUMMYFUNCTION("""COMPUTED_VALUE"""),123)</f>
        <v>123</v>
      </c>
      <c r="C9" s="2" t="str">
        <f ca="1">IFERROR(__xludf.DUMMYFUNCTION("""COMPUTED_VALUE"""),"Jack")</f>
        <v>Jack</v>
      </c>
      <c r="D9" s="2" t="str">
        <f ca="1">IFERROR(__xludf.DUMMYFUNCTION("""COMPUTED_VALUE"""),"AB456")</f>
        <v>AB456</v>
      </c>
      <c r="E9" s="2" t="str">
        <f ca="1">IFERROR(__xludf.DUMMYFUNCTION("""COMPUTED_VALUE"""),"Example Task")</f>
        <v>Example Task</v>
      </c>
      <c r="F9" s="2" t="str">
        <f ca="1">IFERROR(__xludf.DUMMYFUNCTION("""COMPUTED_VALUE"""),"Example Description")</f>
        <v>Example Description</v>
      </c>
      <c r="G9" s="57">
        <f ca="1">IFERROR(__xludf.DUMMYFUNCTION("""COMPUTED_VALUE"""),50)</f>
        <v>50</v>
      </c>
      <c r="H9" s="58">
        <f ca="1">IFERROR(__xludf.DUMMYFUNCTION("""COMPUTED_VALUE"""),0.166666666666666)</f>
        <v>0.16666666666666599</v>
      </c>
      <c r="I9" s="58">
        <f ca="1">IFERROR(__xludf.DUMMYFUNCTION("""COMPUTED_VALUE"""),0.3125)</f>
        <v>0.3125</v>
      </c>
      <c r="J9" s="56">
        <f ca="1">IFERROR(__xludf.DUMMYFUNCTION("""COMPUTED_VALUE"""),3.5)</f>
        <v>3.5</v>
      </c>
      <c r="K9" s="57">
        <f ca="1">IFERROR(__xludf.DUMMYFUNCTION("""COMPUTED_VALUE"""),175)</f>
        <v>175</v>
      </c>
      <c r="L9" s="2"/>
      <c r="M9" s="2"/>
      <c r="N9" s="2"/>
      <c r="O9" s="2"/>
      <c r="P9" s="2"/>
      <c r="Q9" s="2"/>
      <c r="R9" s="2"/>
      <c r="S9" s="2"/>
      <c r="T9" s="2"/>
      <c r="U9" s="2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26.25" customHeight="1">
      <c r="A10" s="55">
        <f ca="1">IFERROR(__xludf.DUMMYFUNCTION("""COMPUTED_VALUE"""),45722)</f>
        <v>45722</v>
      </c>
      <c r="B10" s="2">
        <f ca="1">IFERROR(__xludf.DUMMYFUNCTION("""COMPUTED_VALUE"""),123)</f>
        <v>123</v>
      </c>
      <c r="C10" s="2" t="str">
        <f ca="1">IFERROR(__xludf.DUMMYFUNCTION("""COMPUTED_VALUE"""),"Jack")</f>
        <v>Jack</v>
      </c>
      <c r="D10" s="2" t="str">
        <f ca="1">IFERROR(__xludf.DUMMYFUNCTION("""COMPUTED_VALUE"""),"AB456")</f>
        <v>AB456</v>
      </c>
      <c r="E10" s="2" t="str">
        <f ca="1">IFERROR(__xludf.DUMMYFUNCTION("""COMPUTED_VALUE"""),"Example Task")</f>
        <v>Example Task</v>
      </c>
      <c r="F10" s="2" t="str">
        <f ca="1">IFERROR(__xludf.DUMMYFUNCTION("""COMPUTED_VALUE"""),"Example Description")</f>
        <v>Example Description</v>
      </c>
      <c r="G10" s="57">
        <f ca="1">IFERROR(__xludf.DUMMYFUNCTION("""COMPUTED_VALUE"""),50)</f>
        <v>50</v>
      </c>
      <c r="H10" s="58">
        <f ca="1">IFERROR(__xludf.DUMMYFUNCTION("""COMPUTED_VALUE"""),0.166666666666666)</f>
        <v>0.16666666666666599</v>
      </c>
      <c r="I10" s="58">
        <f ca="1">IFERROR(__xludf.DUMMYFUNCTION("""COMPUTED_VALUE"""),0.3125)</f>
        <v>0.3125</v>
      </c>
      <c r="J10" s="56">
        <f ca="1">IFERROR(__xludf.DUMMYFUNCTION("""COMPUTED_VALUE"""),3.5)</f>
        <v>3.5</v>
      </c>
      <c r="K10" s="57">
        <f ca="1">IFERROR(__xludf.DUMMYFUNCTION("""COMPUTED_VALUE"""),175)</f>
        <v>175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26.25" customHeight="1">
      <c r="A11" s="55">
        <f ca="1">IFERROR(__xludf.DUMMYFUNCTION("""COMPUTED_VALUE"""),45723)</f>
        <v>45723</v>
      </c>
      <c r="B11" s="2">
        <f ca="1">IFERROR(__xludf.DUMMYFUNCTION("""COMPUTED_VALUE"""),123)</f>
        <v>123</v>
      </c>
      <c r="C11" s="2" t="str">
        <f ca="1">IFERROR(__xludf.DUMMYFUNCTION("""COMPUTED_VALUE"""),"Jack")</f>
        <v>Jack</v>
      </c>
      <c r="D11" s="2" t="str">
        <f ca="1">IFERROR(__xludf.DUMMYFUNCTION("""COMPUTED_VALUE"""),"AB456")</f>
        <v>AB456</v>
      </c>
      <c r="E11" s="2" t="str">
        <f ca="1">IFERROR(__xludf.DUMMYFUNCTION("""COMPUTED_VALUE"""),"Example Task")</f>
        <v>Example Task</v>
      </c>
      <c r="F11" s="2" t="str">
        <f ca="1">IFERROR(__xludf.DUMMYFUNCTION("""COMPUTED_VALUE"""),"Example Description")</f>
        <v>Example Description</v>
      </c>
      <c r="G11" s="57">
        <f ca="1">IFERROR(__xludf.DUMMYFUNCTION("""COMPUTED_VALUE"""),50)</f>
        <v>50</v>
      </c>
      <c r="H11" s="58">
        <f ca="1">IFERROR(__xludf.DUMMYFUNCTION("""COMPUTED_VALUE"""),0.166666666666666)</f>
        <v>0.16666666666666599</v>
      </c>
      <c r="I11" s="58">
        <f ca="1">IFERROR(__xludf.DUMMYFUNCTION("""COMPUTED_VALUE"""),0.3125)</f>
        <v>0.3125</v>
      </c>
      <c r="J11" s="56">
        <f ca="1">IFERROR(__xludf.DUMMYFUNCTION("""COMPUTED_VALUE"""),3.5)</f>
        <v>3.5</v>
      </c>
      <c r="K11" s="57">
        <f ca="1">IFERROR(__xludf.DUMMYFUNCTION("""COMPUTED_VALUE"""),175)</f>
        <v>175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26.25" customHeight="1">
      <c r="A12" s="55">
        <f ca="1">IFERROR(__xludf.DUMMYFUNCTION("""COMPUTED_VALUE"""),45724)</f>
        <v>45724</v>
      </c>
      <c r="B12" s="2">
        <f ca="1">IFERROR(__xludf.DUMMYFUNCTION("""COMPUTED_VALUE"""),123)</f>
        <v>123</v>
      </c>
      <c r="C12" s="2" t="str">
        <f ca="1">IFERROR(__xludf.DUMMYFUNCTION("""COMPUTED_VALUE"""),"Jack")</f>
        <v>Jack</v>
      </c>
      <c r="D12" s="2" t="str">
        <f ca="1">IFERROR(__xludf.DUMMYFUNCTION("""COMPUTED_VALUE"""),"AB456")</f>
        <v>AB456</v>
      </c>
      <c r="E12" s="2" t="str">
        <f ca="1">IFERROR(__xludf.DUMMYFUNCTION("""COMPUTED_VALUE"""),"Example Task")</f>
        <v>Example Task</v>
      </c>
      <c r="F12" s="2" t="str">
        <f ca="1">IFERROR(__xludf.DUMMYFUNCTION("""COMPUTED_VALUE"""),"Example Description")</f>
        <v>Example Description</v>
      </c>
      <c r="G12" s="57">
        <f ca="1">IFERROR(__xludf.DUMMYFUNCTION("""COMPUTED_VALUE"""),50)</f>
        <v>50</v>
      </c>
      <c r="H12" s="58">
        <f ca="1">IFERROR(__xludf.DUMMYFUNCTION("""COMPUTED_VALUE"""),0.166666666666666)</f>
        <v>0.16666666666666599</v>
      </c>
      <c r="I12" s="58">
        <f ca="1">IFERROR(__xludf.DUMMYFUNCTION("""COMPUTED_VALUE"""),0.3125)</f>
        <v>0.3125</v>
      </c>
      <c r="J12" s="56">
        <f ca="1">IFERROR(__xludf.DUMMYFUNCTION("""COMPUTED_VALUE"""),3.5)</f>
        <v>3.5</v>
      </c>
      <c r="K12" s="57">
        <f ca="1">IFERROR(__xludf.DUMMYFUNCTION("""COMPUTED_VALUE"""),175)</f>
        <v>175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26.25" customHeight="1">
      <c r="A13" s="55">
        <f ca="1">IFERROR(__xludf.DUMMYFUNCTION("""COMPUTED_VALUE"""),45725)</f>
        <v>45725</v>
      </c>
      <c r="B13" s="2">
        <f ca="1">IFERROR(__xludf.DUMMYFUNCTION("""COMPUTED_VALUE"""),123)</f>
        <v>123</v>
      </c>
      <c r="C13" s="2" t="str">
        <f ca="1">IFERROR(__xludf.DUMMYFUNCTION("""COMPUTED_VALUE"""),"Jack")</f>
        <v>Jack</v>
      </c>
      <c r="D13" s="2" t="str">
        <f ca="1">IFERROR(__xludf.DUMMYFUNCTION("""COMPUTED_VALUE"""),"AB456")</f>
        <v>AB456</v>
      </c>
      <c r="E13" s="2" t="str">
        <f ca="1">IFERROR(__xludf.DUMMYFUNCTION("""COMPUTED_VALUE"""),"Example Task")</f>
        <v>Example Task</v>
      </c>
      <c r="F13" s="2" t="str">
        <f ca="1">IFERROR(__xludf.DUMMYFUNCTION("""COMPUTED_VALUE"""),"Example Description")</f>
        <v>Example Description</v>
      </c>
      <c r="G13" s="57">
        <f ca="1">IFERROR(__xludf.DUMMYFUNCTION("""COMPUTED_VALUE"""),50)</f>
        <v>50</v>
      </c>
      <c r="H13" s="58">
        <f ca="1">IFERROR(__xludf.DUMMYFUNCTION("""COMPUTED_VALUE"""),0.166666666666666)</f>
        <v>0.16666666666666599</v>
      </c>
      <c r="I13" s="58">
        <f ca="1">IFERROR(__xludf.DUMMYFUNCTION("""COMPUTED_VALUE"""),0.3125)</f>
        <v>0.3125</v>
      </c>
      <c r="J13" s="56">
        <f ca="1">IFERROR(__xludf.DUMMYFUNCTION("""COMPUTED_VALUE"""),3.5)</f>
        <v>3.5</v>
      </c>
      <c r="K13" s="57">
        <f ca="1">IFERROR(__xludf.DUMMYFUNCTION("""COMPUTED_VALUE"""),175)</f>
        <v>175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26.25" customHeight="1">
      <c r="A14" s="55">
        <f ca="1">IFERROR(__xludf.DUMMYFUNCTION("""COMPUTED_VALUE"""),45726)</f>
        <v>45726</v>
      </c>
      <c r="B14" s="2">
        <f ca="1">IFERROR(__xludf.DUMMYFUNCTION("""COMPUTED_VALUE"""),123)</f>
        <v>123</v>
      </c>
      <c r="C14" s="2" t="str">
        <f ca="1">IFERROR(__xludf.DUMMYFUNCTION("""COMPUTED_VALUE"""),"Jack")</f>
        <v>Jack</v>
      </c>
      <c r="D14" s="2" t="str">
        <f ca="1">IFERROR(__xludf.DUMMYFUNCTION("""COMPUTED_VALUE"""),"AB123")</f>
        <v>AB123</v>
      </c>
      <c r="E14" s="2" t="str">
        <f ca="1">IFERROR(__xludf.DUMMYFUNCTION("""COMPUTED_VALUE"""),"Example Task")</f>
        <v>Example Task</v>
      </c>
      <c r="F14" s="2" t="str">
        <f ca="1">IFERROR(__xludf.DUMMYFUNCTION("""COMPUTED_VALUE"""),"Example Description")</f>
        <v>Example Description</v>
      </c>
      <c r="G14" s="57">
        <f ca="1">IFERROR(__xludf.DUMMYFUNCTION("""COMPUTED_VALUE"""),100)</f>
        <v>100</v>
      </c>
      <c r="H14" s="58">
        <f ca="1">IFERROR(__xludf.DUMMYFUNCTION("""COMPUTED_VALUE"""),0.208333333333333)</f>
        <v>0.20833333333333301</v>
      </c>
      <c r="I14" s="58">
        <f ca="1">IFERROR(__xludf.DUMMYFUNCTION("""COMPUTED_VALUE"""),0.270833333333333)</f>
        <v>0.27083333333333298</v>
      </c>
      <c r="J14" s="56">
        <f ca="1">IFERROR(__xludf.DUMMYFUNCTION("""COMPUTED_VALUE"""),1.5)</f>
        <v>1.5</v>
      </c>
      <c r="K14" s="57">
        <f ca="1">IFERROR(__xludf.DUMMYFUNCTION("""COMPUTED_VALUE"""),150)</f>
        <v>150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26.25" customHeight="1">
      <c r="A15" s="55">
        <f ca="1">IFERROR(__xludf.DUMMYFUNCTION("""COMPUTED_VALUE"""),45727)</f>
        <v>45727</v>
      </c>
      <c r="B15" s="2">
        <f ca="1">IFERROR(__xludf.DUMMYFUNCTION("""COMPUTED_VALUE"""),123)</f>
        <v>123</v>
      </c>
      <c r="C15" s="2" t="str">
        <f ca="1">IFERROR(__xludf.DUMMYFUNCTION("""COMPUTED_VALUE"""),"Jack")</f>
        <v>Jack</v>
      </c>
      <c r="D15" s="2" t="str">
        <f ca="1">IFERROR(__xludf.DUMMYFUNCTION("""COMPUTED_VALUE"""),"AB123")</f>
        <v>AB123</v>
      </c>
      <c r="E15" s="2" t="str">
        <f ca="1">IFERROR(__xludf.DUMMYFUNCTION("""COMPUTED_VALUE"""),"Example Task")</f>
        <v>Example Task</v>
      </c>
      <c r="F15" s="2" t="str">
        <f ca="1">IFERROR(__xludf.DUMMYFUNCTION("""COMPUTED_VALUE"""),"Example Description")</f>
        <v>Example Description</v>
      </c>
      <c r="G15" s="57">
        <f ca="1">IFERROR(__xludf.DUMMYFUNCTION("""COMPUTED_VALUE"""),100)</f>
        <v>100</v>
      </c>
      <c r="H15" s="58">
        <f ca="1">IFERROR(__xludf.DUMMYFUNCTION("""COMPUTED_VALUE"""),0.208333333333333)</f>
        <v>0.20833333333333301</v>
      </c>
      <c r="I15" s="58">
        <f ca="1">IFERROR(__xludf.DUMMYFUNCTION("""COMPUTED_VALUE"""),0.270833333333333)</f>
        <v>0.27083333333333298</v>
      </c>
      <c r="J15" s="56">
        <f ca="1">IFERROR(__xludf.DUMMYFUNCTION("""COMPUTED_VALUE"""),1.5)</f>
        <v>1.5</v>
      </c>
      <c r="K15" s="57">
        <f ca="1">IFERROR(__xludf.DUMMYFUNCTION("""COMPUTED_VALUE"""),150)</f>
        <v>150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26.25" customHeight="1">
      <c r="A16" s="55">
        <f ca="1">IFERROR(__xludf.DUMMYFUNCTION("""COMPUTED_VALUE"""),45728)</f>
        <v>45728</v>
      </c>
      <c r="B16" s="2">
        <f ca="1">IFERROR(__xludf.DUMMYFUNCTION("""COMPUTED_VALUE"""),123)</f>
        <v>123</v>
      </c>
      <c r="C16" s="2" t="str">
        <f ca="1">IFERROR(__xludf.DUMMYFUNCTION("""COMPUTED_VALUE"""),"Jack")</f>
        <v>Jack</v>
      </c>
      <c r="D16" s="2" t="str">
        <f ca="1">IFERROR(__xludf.DUMMYFUNCTION("""COMPUTED_VALUE"""),"AB123")</f>
        <v>AB123</v>
      </c>
      <c r="E16" s="2" t="str">
        <f ca="1">IFERROR(__xludf.DUMMYFUNCTION("""COMPUTED_VALUE"""),"Example Task")</f>
        <v>Example Task</v>
      </c>
      <c r="F16" s="2" t="str">
        <f ca="1">IFERROR(__xludf.DUMMYFUNCTION("""COMPUTED_VALUE"""),"Example Description")</f>
        <v>Example Description</v>
      </c>
      <c r="G16" s="57">
        <f ca="1">IFERROR(__xludf.DUMMYFUNCTION("""COMPUTED_VALUE"""),100)</f>
        <v>100</v>
      </c>
      <c r="H16" s="58">
        <f ca="1">IFERROR(__xludf.DUMMYFUNCTION("""COMPUTED_VALUE"""),0.208333333333333)</f>
        <v>0.20833333333333301</v>
      </c>
      <c r="I16" s="58">
        <f ca="1">IFERROR(__xludf.DUMMYFUNCTION("""COMPUTED_VALUE"""),0.270833333333333)</f>
        <v>0.27083333333333298</v>
      </c>
      <c r="J16" s="56">
        <f ca="1">IFERROR(__xludf.DUMMYFUNCTION("""COMPUTED_VALUE"""),1.5)</f>
        <v>1.5</v>
      </c>
      <c r="K16" s="57">
        <f ca="1">IFERROR(__xludf.DUMMYFUNCTION("""COMPUTED_VALUE"""),150)</f>
        <v>150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26.25" customHeight="1">
      <c r="A17" s="55">
        <f ca="1">IFERROR(__xludf.DUMMYFUNCTION("""COMPUTED_VALUE"""),45729)</f>
        <v>45729</v>
      </c>
      <c r="B17" s="2">
        <f ca="1">IFERROR(__xludf.DUMMYFUNCTION("""COMPUTED_VALUE"""),123)</f>
        <v>123</v>
      </c>
      <c r="C17" s="2" t="str">
        <f ca="1">IFERROR(__xludf.DUMMYFUNCTION("""COMPUTED_VALUE"""),"Jack")</f>
        <v>Jack</v>
      </c>
      <c r="D17" s="2" t="str">
        <f ca="1">IFERROR(__xludf.DUMMYFUNCTION("""COMPUTED_VALUE"""),"AB123")</f>
        <v>AB123</v>
      </c>
      <c r="E17" s="2" t="str">
        <f ca="1">IFERROR(__xludf.DUMMYFUNCTION("""COMPUTED_VALUE"""),"Example Task")</f>
        <v>Example Task</v>
      </c>
      <c r="F17" s="2" t="str">
        <f ca="1">IFERROR(__xludf.DUMMYFUNCTION("""COMPUTED_VALUE"""),"Example Description")</f>
        <v>Example Description</v>
      </c>
      <c r="G17" s="57">
        <f ca="1">IFERROR(__xludf.DUMMYFUNCTION("""COMPUTED_VALUE"""),100)</f>
        <v>100</v>
      </c>
      <c r="H17" s="58">
        <f ca="1">IFERROR(__xludf.DUMMYFUNCTION("""COMPUTED_VALUE"""),0.208333333333333)</f>
        <v>0.20833333333333301</v>
      </c>
      <c r="I17" s="58">
        <f ca="1">IFERROR(__xludf.DUMMYFUNCTION("""COMPUTED_VALUE"""),0.270833333333333)</f>
        <v>0.27083333333333298</v>
      </c>
      <c r="J17" s="56">
        <f ca="1">IFERROR(__xludf.DUMMYFUNCTION("""COMPUTED_VALUE"""),1.5)</f>
        <v>1.5</v>
      </c>
      <c r="K17" s="57">
        <f ca="1">IFERROR(__xludf.DUMMYFUNCTION("""COMPUTED_VALUE"""),150)</f>
        <v>150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26.25" customHeight="1">
      <c r="A18" s="55">
        <f ca="1">IFERROR(__xludf.DUMMYFUNCTION("""COMPUTED_VALUE"""),45730)</f>
        <v>45730</v>
      </c>
      <c r="B18" s="2">
        <f ca="1">IFERROR(__xludf.DUMMYFUNCTION("""COMPUTED_VALUE"""),123)</f>
        <v>123</v>
      </c>
      <c r="C18" s="2" t="str">
        <f ca="1">IFERROR(__xludf.DUMMYFUNCTION("""COMPUTED_VALUE"""),"Jack")</f>
        <v>Jack</v>
      </c>
      <c r="D18" s="2" t="str">
        <f ca="1">IFERROR(__xludf.DUMMYFUNCTION("""COMPUTED_VALUE"""),"AB123")</f>
        <v>AB123</v>
      </c>
      <c r="E18" s="2" t="str">
        <f ca="1">IFERROR(__xludf.DUMMYFUNCTION("""COMPUTED_VALUE"""),"Example Task")</f>
        <v>Example Task</v>
      </c>
      <c r="F18" s="2" t="str">
        <f ca="1">IFERROR(__xludf.DUMMYFUNCTION("""COMPUTED_VALUE"""),"Example Description")</f>
        <v>Example Description</v>
      </c>
      <c r="G18" s="57">
        <f ca="1">IFERROR(__xludf.DUMMYFUNCTION("""COMPUTED_VALUE"""),100)</f>
        <v>100</v>
      </c>
      <c r="H18" s="58">
        <f ca="1">IFERROR(__xludf.DUMMYFUNCTION("""COMPUTED_VALUE"""),0.208333333333333)</f>
        <v>0.20833333333333301</v>
      </c>
      <c r="I18" s="58">
        <f ca="1">IFERROR(__xludf.DUMMYFUNCTION("""COMPUTED_VALUE"""),0.270833333333333)</f>
        <v>0.27083333333333298</v>
      </c>
      <c r="J18" s="56">
        <f ca="1">IFERROR(__xludf.DUMMYFUNCTION("""COMPUTED_VALUE"""),1.5)</f>
        <v>1.5</v>
      </c>
      <c r="K18" s="57">
        <f ca="1">IFERROR(__xludf.DUMMYFUNCTION("""COMPUTED_VALUE"""),150)</f>
        <v>150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26.25" customHeight="1">
      <c r="A19" s="55">
        <f ca="1">IFERROR(__xludf.DUMMYFUNCTION("""COMPUTED_VALUE"""),45731)</f>
        <v>45731</v>
      </c>
      <c r="B19" s="2">
        <f ca="1">IFERROR(__xludf.DUMMYFUNCTION("""COMPUTED_VALUE"""),123)</f>
        <v>123</v>
      </c>
      <c r="C19" s="2" t="str">
        <f ca="1">IFERROR(__xludf.DUMMYFUNCTION("""COMPUTED_VALUE"""),"Jack")</f>
        <v>Jack</v>
      </c>
      <c r="D19" s="2" t="str">
        <f ca="1">IFERROR(__xludf.DUMMYFUNCTION("""COMPUTED_VALUE"""),"AB123")</f>
        <v>AB123</v>
      </c>
      <c r="E19" s="2" t="str">
        <f ca="1">IFERROR(__xludf.DUMMYFUNCTION("""COMPUTED_VALUE"""),"Example Task")</f>
        <v>Example Task</v>
      </c>
      <c r="F19" s="2" t="str">
        <f ca="1">IFERROR(__xludf.DUMMYFUNCTION("""COMPUTED_VALUE"""),"Example Description")</f>
        <v>Example Description</v>
      </c>
      <c r="G19" s="57">
        <f ca="1">IFERROR(__xludf.DUMMYFUNCTION("""COMPUTED_VALUE"""),100)</f>
        <v>100</v>
      </c>
      <c r="H19" s="58">
        <f ca="1">IFERROR(__xludf.DUMMYFUNCTION("""COMPUTED_VALUE"""),0.208333333333333)</f>
        <v>0.20833333333333301</v>
      </c>
      <c r="I19" s="58">
        <f ca="1">IFERROR(__xludf.DUMMYFUNCTION("""COMPUTED_VALUE"""),0.270833333333333)</f>
        <v>0.27083333333333298</v>
      </c>
      <c r="J19" s="56">
        <f ca="1">IFERROR(__xludf.DUMMYFUNCTION("""COMPUTED_VALUE"""),1.5)</f>
        <v>1.5</v>
      </c>
      <c r="K19" s="57">
        <f ca="1">IFERROR(__xludf.DUMMYFUNCTION("""COMPUTED_VALUE"""),150)</f>
        <v>150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26.25" customHeight="1">
      <c r="A20" s="55">
        <f ca="1">IFERROR(__xludf.DUMMYFUNCTION("""COMPUTED_VALUE"""),45732)</f>
        <v>45732</v>
      </c>
      <c r="B20" s="2">
        <f ca="1">IFERROR(__xludf.DUMMYFUNCTION("""COMPUTED_VALUE"""),123)</f>
        <v>123</v>
      </c>
      <c r="C20" s="2" t="str">
        <f ca="1">IFERROR(__xludf.DUMMYFUNCTION("""COMPUTED_VALUE"""),"Jack")</f>
        <v>Jack</v>
      </c>
      <c r="D20" s="2" t="str">
        <f ca="1">IFERROR(__xludf.DUMMYFUNCTION("""COMPUTED_VALUE"""),"AB123")</f>
        <v>AB123</v>
      </c>
      <c r="E20" s="2" t="str">
        <f ca="1">IFERROR(__xludf.DUMMYFUNCTION("""COMPUTED_VALUE"""),"Example Task")</f>
        <v>Example Task</v>
      </c>
      <c r="F20" s="2" t="str">
        <f ca="1">IFERROR(__xludf.DUMMYFUNCTION("""COMPUTED_VALUE"""),"Example Description")</f>
        <v>Example Description</v>
      </c>
      <c r="G20" s="57">
        <f ca="1">IFERROR(__xludf.DUMMYFUNCTION("""COMPUTED_VALUE"""),100)</f>
        <v>100</v>
      </c>
      <c r="H20" s="58">
        <f ca="1">IFERROR(__xludf.DUMMYFUNCTION("""COMPUTED_VALUE"""),0.208333333333333)</f>
        <v>0.20833333333333301</v>
      </c>
      <c r="I20" s="58">
        <f ca="1">IFERROR(__xludf.DUMMYFUNCTION("""COMPUTED_VALUE"""),0.270833333333333)</f>
        <v>0.27083333333333298</v>
      </c>
      <c r="J20" s="56">
        <f ca="1">IFERROR(__xludf.DUMMYFUNCTION("""COMPUTED_VALUE"""),1.5)</f>
        <v>1.5</v>
      </c>
      <c r="K20" s="57">
        <f ca="1">IFERROR(__xludf.DUMMYFUNCTION("""COMPUTED_VALUE"""),150)</f>
        <v>150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26.25" customHeight="1">
      <c r="A21" s="55">
        <f ca="1">IFERROR(__xludf.DUMMYFUNCTION("""COMPUTED_VALUE"""),45733)</f>
        <v>45733</v>
      </c>
      <c r="B21" s="2">
        <f ca="1">IFERROR(__xludf.DUMMYFUNCTION("""COMPUTED_VALUE"""),123)</f>
        <v>123</v>
      </c>
      <c r="C21" s="2" t="str">
        <f ca="1">IFERROR(__xludf.DUMMYFUNCTION("""COMPUTED_VALUE"""),"Jack")</f>
        <v>Jack</v>
      </c>
      <c r="D21" s="2" t="str">
        <f ca="1">IFERROR(__xludf.DUMMYFUNCTION("""COMPUTED_VALUE"""),"AB789")</f>
        <v>AB789</v>
      </c>
      <c r="E21" s="2" t="str">
        <f ca="1">IFERROR(__xludf.DUMMYFUNCTION("""COMPUTED_VALUE"""),"Example Task")</f>
        <v>Example Task</v>
      </c>
      <c r="F21" s="2" t="str">
        <f ca="1">IFERROR(__xludf.DUMMYFUNCTION("""COMPUTED_VALUE"""),"Example Description")</f>
        <v>Example Description</v>
      </c>
      <c r="G21" s="57">
        <f ca="1">IFERROR(__xludf.DUMMYFUNCTION("""COMPUTED_VALUE"""),150)</f>
        <v>150</v>
      </c>
      <c r="H21" s="58">
        <f ca="1">IFERROR(__xludf.DUMMYFUNCTION("""COMPUTED_VALUE"""),0.25)</f>
        <v>0.25</v>
      </c>
      <c r="I21" s="58">
        <f ca="1">IFERROR(__xludf.DUMMYFUNCTION("""COMPUTED_VALUE"""),0.4375)</f>
        <v>0.4375</v>
      </c>
      <c r="J21" s="56">
        <f ca="1">IFERROR(__xludf.DUMMYFUNCTION("""COMPUTED_VALUE"""),4.5)</f>
        <v>4.5</v>
      </c>
      <c r="K21" s="57">
        <f ca="1">IFERROR(__xludf.DUMMYFUNCTION("""COMPUTED_VALUE"""),675)</f>
        <v>675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26.25" customHeight="1">
      <c r="A22" s="55">
        <f ca="1">IFERROR(__xludf.DUMMYFUNCTION("""COMPUTED_VALUE"""),45734)</f>
        <v>45734</v>
      </c>
      <c r="B22" s="2">
        <f ca="1">IFERROR(__xludf.DUMMYFUNCTION("""COMPUTED_VALUE"""),123)</f>
        <v>123</v>
      </c>
      <c r="C22" s="2" t="str">
        <f ca="1">IFERROR(__xludf.DUMMYFUNCTION("""COMPUTED_VALUE"""),"Jack")</f>
        <v>Jack</v>
      </c>
      <c r="D22" s="2" t="str">
        <f ca="1">IFERROR(__xludf.DUMMYFUNCTION("""COMPUTED_VALUE"""),"AB789")</f>
        <v>AB789</v>
      </c>
      <c r="E22" s="2" t="str">
        <f ca="1">IFERROR(__xludf.DUMMYFUNCTION("""COMPUTED_VALUE"""),"Example Task")</f>
        <v>Example Task</v>
      </c>
      <c r="F22" s="2" t="str">
        <f ca="1">IFERROR(__xludf.DUMMYFUNCTION("""COMPUTED_VALUE"""),"Example Description")</f>
        <v>Example Description</v>
      </c>
      <c r="G22" s="57">
        <f ca="1">IFERROR(__xludf.DUMMYFUNCTION("""COMPUTED_VALUE"""),150)</f>
        <v>150</v>
      </c>
      <c r="H22" s="58">
        <f ca="1">IFERROR(__xludf.DUMMYFUNCTION("""COMPUTED_VALUE"""),0.25)</f>
        <v>0.25</v>
      </c>
      <c r="I22" s="58">
        <f ca="1">IFERROR(__xludf.DUMMYFUNCTION("""COMPUTED_VALUE"""),0.4375)</f>
        <v>0.4375</v>
      </c>
      <c r="J22" s="56">
        <f ca="1">IFERROR(__xludf.DUMMYFUNCTION("""COMPUTED_VALUE"""),4.5)</f>
        <v>4.5</v>
      </c>
      <c r="K22" s="57">
        <f ca="1">IFERROR(__xludf.DUMMYFUNCTION("""COMPUTED_VALUE"""),675)</f>
        <v>675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ht="26.25" customHeight="1">
      <c r="A23" s="55">
        <f ca="1">IFERROR(__xludf.DUMMYFUNCTION("""COMPUTED_VALUE"""),45735)</f>
        <v>45735</v>
      </c>
      <c r="B23" s="2">
        <f ca="1">IFERROR(__xludf.DUMMYFUNCTION("""COMPUTED_VALUE"""),123)</f>
        <v>123</v>
      </c>
      <c r="C23" s="2" t="str">
        <f ca="1">IFERROR(__xludf.DUMMYFUNCTION("""COMPUTED_VALUE"""),"Jack")</f>
        <v>Jack</v>
      </c>
      <c r="D23" s="2" t="str">
        <f ca="1">IFERROR(__xludf.DUMMYFUNCTION("""COMPUTED_VALUE"""),"AB789")</f>
        <v>AB789</v>
      </c>
      <c r="E23" s="2" t="str">
        <f ca="1">IFERROR(__xludf.DUMMYFUNCTION("""COMPUTED_VALUE"""),"Example Task")</f>
        <v>Example Task</v>
      </c>
      <c r="F23" s="2" t="str">
        <f ca="1">IFERROR(__xludf.DUMMYFUNCTION("""COMPUTED_VALUE"""),"Example Description")</f>
        <v>Example Description</v>
      </c>
      <c r="G23" s="57">
        <f ca="1">IFERROR(__xludf.DUMMYFUNCTION("""COMPUTED_VALUE"""),150)</f>
        <v>150</v>
      </c>
      <c r="H23" s="58">
        <f ca="1">IFERROR(__xludf.DUMMYFUNCTION("""COMPUTED_VALUE"""),0.25)</f>
        <v>0.25</v>
      </c>
      <c r="I23" s="58">
        <f ca="1">IFERROR(__xludf.DUMMYFUNCTION("""COMPUTED_VALUE"""),0.4375)</f>
        <v>0.4375</v>
      </c>
      <c r="J23" s="56">
        <f ca="1">IFERROR(__xludf.DUMMYFUNCTION("""COMPUTED_VALUE"""),4.5)</f>
        <v>4.5</v>
      </c>
      <c r="K23" s="57">
        <f ca="1">IFERROR(__xludf.DUMMYFUNCTION("""COMPUTED_VALUE"""),675)</f>
        <v>675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26.25" customHeight="1">
      <c r="A24" s="55">
        <f ca="1">IFERROR(__xludf.DUMMYFUNCTION("""COMPUTED_VALUE"""),45736)</f>
        <v>45736</v>
      </c>
      <c r="B24" s="2">
        <f ca="1">IFERROR(__xludf.DUMMYFUNCTION("""COMPUTED_VALUE"""),123)</f>
        <v>123</v>
      </c>
      <c r="C24" s="2" t="str">
        <f ca="1">IFERROR(__xludf.DUMMYFUNCTION("""COMPUTED_VALUE"""),"Jack")</f>
        <v>Jack</v>
      </c>
      <c r="D24" s="2" t="str">
        <f ca="1">IFERROR(__xludf.DUMMYFUNCTION("""COMPUTED_VALUE"""),"AB789")</f>
        <v>AB789</v>
      </c>
      <c r="E24" s="2" t="str">
        <f ca="1">IFERROR(__xludf.DUMMYFUNCTION("""COMPUTED_VALUE"""),"Example Task")</f>
        <v>Example Task</v>
      </c>
      <c r="F24" s="2" t="str">
        <f ca="1">IFERROR(__xludf.DUMMYFUNCTION("""COMPUTED_VALUE"""),"Example Description")</f>
        <v>Example Description</v>
      </c>
      <c r="G24" s="57">
        <f ca="1">IFERROR(__xludf.DUMMYFUNCTION("""COMPUTED_VALUE"""),150)</f>
        <v>150</v>
      </c>
      <c r="H24" s="58">
        <f ca="1">IFERROR(__xludf.DUMMYFUNCTION("""COMPUTED_VALUE"""),0.25)</f>
        <v>0.25</v>
      </c>
      <c r="I24" s="58">
        <f ca="1">IFERROR(__xludf.DUMMYFUNCTION("""COMPUTED_VALUE"""),0.4375)</f>
        <v>0.4375</v>
      </c>
      <c r="J24" s="56">
        <f ca="1">IFERROR(__xludf.DUMMYFUNCTION("""COMPUTED_VALUE"""),4.5)</f>
        <v>4.5</v>
      </c>
      <c r="K24" s="57">
        <f ca="1">IFERROR(__xludf.DUMMYFUNCTION("""COMPUTED_VALUE"""),675)</f>
        <v>675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26.25" customHeight="1">
      <c r="A25" s="55">
        <f ca="1">IFERROR(__xludf.DUMMYFUNCTION("""COMPUTED_VALUE"""),45737)</f>
        <v>45737</v>
      </c>
      <c r="B25" s="2">
        <f ca="1">IFERROR(__xludf.DUMMYFUNCTION("""COMPUTED_VALUE"""),123)</f>
        <v>123</v>
      </c>
      <c r="C25" s="2" t="str">
        <f ca="1">IFERROR(__xludf.DUMMYFUNCTION("""COMPUTED_VALUE"""),"Jack")</f>
        <v>Jack</v>
      </c>
      <c r="D25" s="2" t="str">
        <f ca="1">IFERROR(__xludf.DUMMYFUNCTION("""COMPUTED_VALUE"""),"AB789")</f>
        <v>AB789</v>
      </c>
      <c r="E25" s="2" t="str">
        <f ca="1">IFERROR(__xludf.DUMMYFUNCTION("""COMPUTED_VALUE"""),"Example Task")</f>
        <v>Example Task</v>
      </c>
      <c r="F25" s="2" t="str">
        <f ca="1">IFERROR(__xludf.DUMMYFUNCTION("""COMPUTED_VALUE"""),"Example Description")</f>
        <v>Example Description</v>
      </c>
      <c r="G25" s="57">
        <f ca="1">IFERROR(__xludf.DUMMYFUNCTION("""COMPUTED_VALUE"""),150)</f>
        <v>150</v>
      </c>
      <c r="H25" s="58">
        <f ca="1">IFERROR(__xludf.DUMMYFUNCTION("""COMPUTED_VALUE"""),0.25)</f>
        <v>0.25</v>
      </c>
      <c r="I25" s="58">
        <f ca="1">IFERROR(__xludf.DUMMYFUNCTION("""COMPUTED_VALUE"""),0.4375)</f>
        <v>0.4375</v>
      </c>
      <c r="J25" s="56">
        <f ca="1">IFERROR(__xludf.DUMMYFUNCTION("""COMPUTED_VALUE"""),4.5)</f>
        <v>4.5</v>
      </c>
      <c r="K25" s="57">
        <f ca="1">IFERROR(__xludf.DUMMYFUNCTION("""COMPUTED_VALUE"""),675)</f>
        <v>675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ht="26.25" customHeight="1">
      <c r="A26" s="55">
        <f ca="1">IFERROR(__xludf.DUMMYFUNCTION("""COMPUTED_VALUE"""),45738)</f>
        <v>45738</v>
      </c>
      <c r="B26" s="2">
        <f ca="1">IFERROR(__xludf.DUMMYFUNCTION("""COMPUTED_VALUE"""),123)</f>
        <v>123</v>
      </c>
      <c r="C26" s="2" t="str">
        <f ca="1">IFERROR(__xludf.DUMMYFUNCTION("""COMPUTED_VALUE"""),"Jack")</f>
        <v>Jack</v>
      </c>
      <c r="D26" s="2" t="str">
        <f ca="1">IFERROR(__xludf.DUMMYFUNCTION("""COMPUTED_VALUE"""),"AB790")</f>
        <v>AB790</v>
      </c>
      <c r="E26" s="2" t="str">
        <f ca="1">IFERROR(__xludf.DUMMYFUNCTION("""COMPUTED_VALUE"""),"Example Task")</f>
        <v>Example Task</v>
      </c>
      <c r="F26" s="2" t="str">
        <f ca="1">IFERROR(__xludf.DUMMYFUNCTION("""COMPUTED_VALUE"""),"Example Description")</f>
        <v>Example Description</v>
      </c>
      <c r="G26" s="57">
        <f ca="1">IFERROR(__xludf.DUMMYFUNCTION("""COMPUTED_VALUE"""),150)</f>
        <v>150</v>
      </c>
      <c r="H26" s="58">
        <f ca="1">IFERROR(__xludf.DUMMYFUNCTION("""COMPUTED_VALUE"""),0.25)</f>
        <v>0.25</v>
      </c>
      <c r="I26" s="58">
        <f ca="1">IFERROR(__xludf.DUMMYFUNCTION("""COMPUTED_VALUE"""),0.4375)</f>
        <v>0.4375</v>
      </c>
      <c r="J26" s="56">
        <f ca="1">IFERROR(__xludf.DUMMYFUNCTION("""COMPUTED_VALUE"""),4.5)</f>
        <v>4.5</v>
      </c>
      <c r="K26" s="57">
        <f ca="1">IFERROR(__xludf.DUMMYFUNCTION("""COMPUTED_VALUE"""),675)</f>
        <v>675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ht="26.25" customHeight="1">
      <c r="A27" s="55">
        <f ca="1">IFERROR(__xludf.DUMMYFUNCTION("""COMPUTED_VALUE"""),45739)</f>
        <v>45739</v>
      </c>
      <c r="B27" s="2">
        <f ca="1">IFERROR(__xludf.DUMMYFUNCTION("""COMPUTED_VALUE"""),123)</f>
        <v>123</v>
      </c>
      <c r="C27" s="2" t="str">
        <f ca="1">IFERROR(__xludf.DUMMYFUNCTION("""COMPUTED_VALUE"""),"Jack")</f>
        <v>Jack</v>
      </c>
      <c r="D27" s="2" t="str">
        <f ca="1">IFERROR(__xludf.DUMMYFUNCTION("""COMPUTED_VALUE"""),"AB791")</f>
        <v>AB791</v>
      </c>
      <c r="E27" s="2" t="str">
        <f ca="1">IFERROR(__xludf.DUMMYFUNCTION("""COMPUTED_VALUE"""),"Example Task")</f>
        <v>Example Task</v>
      </c>
      <c r="F27" s="2" t="str">
        <f ca="1">IFERROR(__xludf.DUMMYFUNCTION("""COMPUTED_VALUE"""),"Example Description")</f>
        <v>Example Description</v>
      </c>
      <c r="G27" s="57">
        <f ca="1">IFERROR(__xludf.DUMMYFUNCTION("""COMPUTED_VALUE"""),150)</f>
        <v>150</v>
      </c>
      <c r="H27" s="58">
        <f ca="1">IFERROR(__xludf.DUMMYFUNCTION("""COMPUTED_VALUE"""),0.25)</f>
        <v>0.25</v>
      </c>
      <c r="I27" s="58">
        <f ca="1">IFERROR(__xludf.DUMMYFUNCTION("""COMPUTED_VALUE"""),0.9375)</f>
        <v>0.9375</v>
      </c>
      <c r="J27" s="56">
        <f ca="1">IFERROR(__xludf.DUMMYFUNCTION("""COMPUTED_VALUE"""),4.5)</f>
        <v>4.5</v>
      </c>
      <c r="K27" s="57">
        <f ca="1">IFERROR(__xludf.DUMMYFUNCTION("""COMPUTED_VALUE"""),675)</f>
        <v>675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26.25" customHeight="1">
      <c r="A28" s="55">
        <f ca="1">IFERROR(__xludf.DUMMYFUNCTION("""COMPUTED_VALUE"""),45740)</f>
        <v>45740</v>
      </c>
      <c r="B28" s="2">
        <f ca="1">IFERROR(__xludf.DUMMYFUNCTION("""COMPUTED_VALUE"""),123)</f>
        <v>123</v>
      </c>
      <c r="C28" s="2" t="str">
        <f ca="1">IFERROR(__xludf.DUMMYFUNCTION("""COMPUTED_VALUE"""),"Jack")</f>
        <v>Jack</v>
      </c>
      <c r="D28" s="2" t="str">
        <f ca="1">IFERROR(__xludf.DUMMYFUNCTION("""COMPUTED_VALUE"""),"AB789")</f>
        <v>AB789</v>
      </c>
      <c r="E28" s="2" t="str">
        <f ca="1">IFERROR(__xludf.DUMMYFUNCTION("""COMPUTED_VALUE"""),"Example Task")</f>
        <v>Example Task</v>
      </c>
      <c r="F28" s="2" t="str">
        <f ca="1">IFERROR(__xludf.DUMMYFUNCTION("""COMPUTED_VALUE"""),"Example Description")</f>
        <v>Example Description</v>
      </c>
      <c r="G28" s="57">
        <f ca="1">IFERROR(__xludf.DUMMYFUNCTION("""COMPUTED_VALUE"""),150)</f>
        <v>150</v>
      </c>
      <c r="H28" s="58">
        <f ca="1">IFERROR(__xludf.DUMMYFUNCTION("""COMPUTED_VALUE"""),0.25)</f>
        <v>0.25</v>
      </c>
      <c r="I28" s="58">
        <f ca="1">IFERROR(__xludf.DUMMYFUNCTION("""COMPUTED_VALUE"""),0.4375)</f>
        <v>0.4375</v>
      </c>
      <c r="J28" s="56">
        <f ca="1">IFERROR(__xludf.DUMMYFUNCTION("""COMPUTED_VALUE"""),4.5)</f>
        <v>4.5</v>
      </c>
      <c r="K28" s="57">
        <f ca="1">IFERROR(__xludf.DUMMYFUNCTION("""COMPUTED_VALUE"""),675)</f>
        <v>675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26.25" customHeight="1">
      <c r="A29" s="55">
        <f ca="1">IFERROR(__xludf.DUMMYFUNCTION("""COMPUTED_VALUE"""),45741)</f>
        <v>45741</v>
      </c>
      <c r="B29" s="2">
        <f ca="1">IFERROR(__xludf.DUMMYFUNCTION("""COMPUTED_VALUE"""),123)</f>
        <v>123</v>
      </c>
      <c r="C29" s="2" t="str">
        <f ca="1">IFERROR(__xludf.DUMMYFUNCTION("""COMPUTED_VALUE"""),"Jack")</f>
        <v>Jack</v>
      </c>
      <c r="D29" s="2" t="str">
        <f ca="1">IFERROR(__xludf.DUMMYFUNCTION("""COMPUTED_VALUE"""),"AB789")</f>
        <v>AB789</v>
      </c>
      <c r="E29" s="2" t="str">
        <f ca="1">IFERROR(__xludf.DUMMYFUNCTION("""COMPUTED_VALUE"""),"Example Task")</f>
        <v>Example Task</v>
      </c>
      <c r="F29" s="2" t="str">
        <f ca="1">IFERROR(__xludf.DUMMYFUNCTION("""COMPUTED_VALUE"""),"Example Description")</f>
        <v>Example Description</v>
      </c>
      <c r="G29" s="57">
        <f ca="1">IFERROR(__xludf.DUMMYFUNCTION("""COMPUTED_VALUE"""),150)</f>
        <v>150</v>
      </c>
      <c r="H29" s="58">
        <f ca="1">IFERROR(__xludf.DUMMYFUNCTION("""COMPUTED_VALUE"""),0.25)</f>
        <v>0.25</v>
      </c>
      <c r="I29" s="58">
        <f ca="1">IFERROR(__xludf.DUMMYFUNCTION("""COMPUTED_VALUE"""),0.4375)</f>
        <v>0.4375</v>
      </c>
      <c r="J29" s="56">
        <f ca="1">IFERROR(__xludf.DUMMYFUNCTION("""COMPUTED_VALUE"""),4.5)</f>
        <v>4.5</v>
      </c>
      <c r="K29" s="57">
        <f ca="1">IFERROR(__xludf.DUMMYFUNCTION("""COMPUTED_VALUE"""),675)</f>
        <v>675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26.25" customHeight="1">
      <c r="A30" s="55">
        <f ca="1">IFERROR(__xludf.DUMMYFUNCTION("""COMPUTED_VALUE"""),45742)</f>
        <v>45742</v>
      </c>
      <c r="B30" s="2">
        <f ca="1">IFERROR(__xludf.DUMMYFUNCTION("""COMPUTED_VALUE"""),123)</f>
        <v>123</v>
      </c>
      <c r="C30" s="2" t="str">
        <f ca="1">IFERROR(__xludf.DUMMYFUNCTION("""COMPUTED_VALUE"""),"Jack")</f>
        <v>Jack</v>
      </c>
      <c r="D30" s="2" t="str">
        <f ca="1">IFERROR(__xludf.DUMMYFUNCTION("""COMPUTED_VALUE"""),"AB789")</f>
        <v>AB789</v>
      </c>
      <c r="E30" s="2" t="str">
        <f ca="1">IFERROR(__xludf.DUMMYFUNCTION("""COMPUTED_VALUE"""),"Example Task")</f>
        <v>Example Task</v>
      </c>
      <c r="F30" s="2" t="str">
        <f ca="1">IFERROR(__xludf.DUMMYFUNCTION("""COMPUTED_VALUE"""),"Example Description")</f>
        <v>Example Description</v>
      </c>
      <c r="G30" s="57">
        <f ca="1">IFERROR(__xludf.DUMMYFUNCTION("""COMPUTED_VALUE"""),150)</f>
        <v>150</v>
      </c>
      <c r="H30" s="58">
        <f ca="1">IFERROR(__xludf.DUMMYFUNCTION("""COMPUTED_VALUE"""),0.25)</f>
        <v>0.25</v>
      </c>
      <c r="I30" s="58">
        <f ca="1">IFERROR(__xludf.DUMMYFUNCTION("""COMPUTED_VALUE"""),0.4375)</f>
        <v>0.4375</v>
      </c>
      <c r="J30" s="56">
        <f ca="1">IFERROR(__xludf.DUMMYFUNCTION("""COMPUTED_VALUE"""),4.5)</f>
        <v>4.5</v>
      </c>
      <c r="K30" s="57">
        <f ca="1">IFERROR(__xludf.DUMMYFUNCTION("""COMPUTED_VALUE"""),675)</f>
        <v>675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ht="26.25" customHeight="1">
      <c r="A31" s="55">
        <f ca="1">IFERROR(__xludf.DUMMYFUNCTION("""COMPUTED_VALUE"""),45743)</f>
        <v>45743</v>
      </c>
      <c r="B31" s="2">
        <f ca="1">IFERROR(__xludf.DUMMYFUNCTION("""COMPUTED_VALUE"""),123)</f>
        <v>123</v>
      </c>
      <c r="C31" s="2" t="str">
        <f ca="1">IFERROR(__xludf.DUMMYFUNCTION("""COMPUTED_VALUE"""),"Jack")</f>
        <v>Jack</v>
      </c>
      <c r="D31" s="2" t="str">
        <f ca="1">IFERROR(__xludf.DUMMYFUNCTION("""COMPUTED_VALUE"""),"AB789")</f>
        <v>AB789</v>
      </c>
      <c r="E31" s="2" t="str">
        <f ca="1">IFERROR(__xludf.DUMMYFUNCTION("""COMPUTED_VALUE"""),"Example Task")</f>
        <v>Example Task</v>
      </c>
      <c r="F31" s="2" t="str">
        <f ca="1">IFERROR(__xludf.DUMMYFUNCTION("""COMPUTED_VALUE"""),"Example Description")</f>
        <v>Example Description</v>
      </c>
      <c r="G31" s="57">
        <f ca="1">IFERROR(__xludf.DUMMYFUNCTION("""COMPUTED_VALUE"""),150)</f>
        <v>150</v>
      </c>
      <c r="H31" s="58">
        <f ca="1">IFERROR(__xludf.DUMMYFUNCTION("""COMPUTED_VALUE"""),0.25)</f>
        <v>0.25</v>
      </c>
      <c r="I31" s="58">
        <f ca="1">IFERROR(__xludf.DUMMYFUNCTION("""COMPUTED_VALUE"""),0.4375)</f>
        <v>0.4375</v>
      </c>
      <c r="J31" s="56">
        <f ca="1">IFERROR(__xludf.DUMMYFUNCTION("""COMPUTED_VALUE"""),4.5)</f>
        <v>4.5</v>
      </c>
      <c r="K31" s="57">
        <f ca="1">IFERROR(__xludf.DUMMYFUNCTION("""COMPUTED_VALUE"""),675)</f>
        <v>675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ht="26.25" customHeight="1">
      <c r="A32" s="55">
        <f ca="1">IFERROR(__xludf.DUMMYFUNCTION("""COMPUTED_VALUE"""),45744)</f>
        <v>45744</v>
      </c>
      <c r="B32" s="2">
        <f ca="1">IFERROR(__xludf.DUMMYFUNCTION("""COMPUTED_VALUE"""),123)</f>
        <v>123</v>
      </c>
      <c r="C32" s="2" t="str">
        <f ca="1">IFERROR(__xludf.DUMMYFUNCTION("""COMPUTED_VALUE"""),"Jack")</f>
        <v>Jack</v>
      </c>
      <c r="D32" s="2" t="str">
        <f ca="1">IFERROR(__xludf.DUMMYFUNCTION("""COMPUTED_VALUE"""),"AB789")</f>
        <v>AB789</v>
      </c>
      <c r="E32" s="2" t="str">
        <f ca="1">IFERROR(__xludf.DUMMYFUNCTION("""COMPUTED_VALUE"""),"Example Task")</f>
        <v>Example Task</v>
      </c>
      <c r="F32" s="2" t="str">
        <f ca="1">IFERROR(__xludf.DUMMYFUNCTION("""COMPUTED_VALUE"""),"Example Description")</f>
        <v>Example Description</v>
      </c>
      <c r="G32" s="57">
        <f ca="1">IFERROR(__xludf.DUMMYFUNCTION("""COMPUTED_VALUE"""),150)</f>
        <v>150</v>
      </c>
      <c r="H32" s="58">
        <f ca="1">IFERROR(__xludf.DUMMYFUNCTION("""COMPUTED_VALUE"""),0.25)</f>
        <v>0.25</v>
      </c>
      <c r="I32" s="58">
        <f ca="1">IFERROR(__xludf.DUMMYFUNCTION("""COMPUTED_VALUE"""),0.4375)</f>
        <v>0.4375</v>
      </c>
      <c r="J32" s="56">
        <f ca="1">IFERROR(__xludf.DUMMYFUNCTION("""COMPUTED_VALUE"""),4.5)</f>
        <v>4.5</v>
      </c>
      <c r="K32" s="57">
        <f ca="1">IFERROR(__xludf.DUMMYFUNCTION("""COMPUTED_VALUE"""),675)</f>
        <v>675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26.25" customHeight="1">
      <c r="A33" s="55">
        <f ca="1">IFERROR(__xludf.DUMMYFUNCTION("""COMPUTED_VALUE"""),45745)</f>
        <v>45745</v>
      </c>
      <c r="B33" s="2">
        <f ca="1">IFERROR(__xludf.DUMMYFUNCTION("""COMPUTED_VALUE"""),123)</f>
        <v>123</v>
      </c>
      <c r="C33" s="2" t="str">
        <f ca="1">IFERROR(__xludf.DUMMYFUNCTION("""COMPUTED_VALUE"""),"Jack")</f>
        <v>Jack</v>
      </c>
      <c r="D33" s="2" t="str">
        <f ca="1">IFERROR(__xludf.DUMMYFUNCTION("""COMPUTED_VALUE"""),"AB790")</f>
        <v>AB790</v>
      </c>
      <c r="E33" s="2" t="str">
        <f ca="1">IFERROR(__xludf.DUMMYFUNCTION("""COMPUTED_VALUE"""),"Example Task")</f>
        <v>Example Task</v>
      </c>
      <c r="F33" s="2" t="str">
        <f ca="1">IFERROR(__xludf.DUMMYFUNCTION("""COMPUTED_VALUE"""),"Example Description")</f>
        <v>Example Description</v>
      </c>
      <c r="G33" s="57">
        <f ca="1">IFERROR(__xludf.DUMMYFUNCTION("""COMPUTED_VALUE"""),150)</f>
        <v>150</v>
      </c>
      <c r="H33" s="58">
        <f ca="1">IFERROR(__xludf.DUMMYFUNCTION("""COMPUTED_VALUE"""),0.25)</f>
        <v>0.25</v>
      </c>
      <c r="I33" s="58">
        <f ca="1">IFERROR(__xludf.DUMMYFUNCTION("""COMPUTED_VALUE"""),0.4375)</f>
        <v>0.4375</v>
      </c>
      <c r="J33" s="56">
        <f ca="1">IFERROR(__xludf.DUMMYFUNCTION("""COMPUTED_VALUE"""),4.5)</f>
        <v>4.5</v>
      </c>
      <c r="K33" s="57">
        <f ca="1">IFERROR(__xludf.DUMMYFUNCTION("""COMPUTED_VALUE"""),675)</f>
        <v>675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26.25" customHeight="1">
      <c r="A34" s="55">
        <f ca="1">IFERROR(__xludf.DUMMYFUNCTION("""COMPUTED_VALUE"""),45746)</f>
        <v>45746</v>
      </c>
      <c r="B34" s="2">
        <f ca="1">IFERROR(__xludf.DUMMYFUNCTION("""COMPUTED_VALUE"""),123)</f>
        <v>123</v>
      </c>
      <c r="C34" s="2" t="str">
        <f ca="1">IFERROR(__xludf.DUMMYFUNCTION("""COMPUTED_VALUE"""),"Jack")</f>
        <v>Jack</v>
      </c>
      <c r="D34" s="2" t="str">
        <f ca="1">IFERROR(__xludf.DUMMYFUNCTION("""COMPUTED_VALUE"""),"AB791")</f>
        <v>AB791</v>
      </c>
      <c r="E34" s="2" t="str">
        <f ca="1">IFERROR(__xludf.DUMMYFUNCTION("""COMPUTED_VALUE"""),"Example Task")</f>
        <v>Example Task</v>
      </c>
      <c r="F34" s="2" t="str">
        <f ca="1">IFERROR(__xludf.DUMMYFUNCTION("""COMPUTED_VALUE"""),"Example Description")</f>
        <v>Example Description</v>
      </c>
      <c r="G34" s="57">
        <f ca="1">IFERROR(__xludf.DUMMYFUNCTION("""COMPUTED_VALUE"""),150)</f>
        <v>150</v>
      </c>
      <c r="H34" s="58">
        <f ca="1">IFERROR(__xludf.DUMMYFUNCTION("""COMPUTED_VALUE"""),0.25)</f>
        <v>0.25</v>
      </c>
      <c r="I34" s="58">
        <f ca="1">IFERROR(__xludf.DUMMYFUNCTION("""COMPUTED_VALUE"""),0.9375)</f>
        <v>0.9375</v>
      </c>
      <c r="J34" s="56">
        <f ca="1">IFERROR(__xludf.DUMMYFUNCTION("""COMPUTED_VALUE"""),4.5)</f>
        <v>4.5</v>
      </c>
      <c r="K34" s="57">
        <f ca="1">IFERROR(__xludf.DUMMYFUNCTION("""COMPUTED_VALUE"""),675)</f>
        <v>675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2.75">
      <c r="A35" s="59" t="str">
        <f ca="1">IFERROR(__xludf.DUMMYFUNCTION("""COMPUTED_VALUE"""),"3-31-2025")</f>
        <v>3-31-2025</v>
      </c>
      <c r="B35" s="15">
        <f ca="1">IFERROR(__xludf.DUMMYFUNCTION("""COMPUTED_VALUE"""),123)</f>
        <v>123</v>
      </c>
      <c r="C35" s="15" t="str">
        <f ca="1">IFERROR(__xludf.DUMMYFUNCTION("""COMPUTED_VALUE"""),"Jack")</f>
        <v>Jack</v>
      </c>
      <c r="D35" s="15" t="str">
        <f ca="1">IFERROR(__xludf.DUMMYFUNCTION("""COMPUTED_VALUE"""),"AB789")</f>
        <v>AB789</v>
      </c>
      <c r="E35" s="15" t="str">
        <f ca="1">IFERROR(__xludf.DUMMYFUNCTION("""COMPUTED_VALUE"""),"Example Task")</f>
        <v>Example Task</v>
      </c>
      <c r="F35" s="15" t="str">
        <f ca="1">IFERROR(__xludf.DUMMYFUNCTION("""COMPUTED_VALUE"""),"Example Description")</f>
        <v>Example Description</v>
      </c>
      <c r="G35" s="60">
        <f ca="1">IFERROR(__xludf.DUMMYFUNCTION("""COMPUTED_VALUE"""),150)</f>
        <v>150</v>
      </c>
      <c r="H35" s="61">
        <f ca="1">IFERROR(__xludf.DUMMYFUNCTION("""COMPUTED_VALUE"""),0.25)</f>
        <v>0.25</v>
      </c>
      <c r="I35" s="61">
        <f ca="1">IFERROR(__xludf.DUMMYFUNCTION("""COMPUTED_VALUE"""),0.4375)</f>
        <v>0.4375</v>
      </c>
      <c r="J35" s="62">
        <f ca="1">IFERROR(__xludf.DUMMYFUNCTION("""COMPUTED_VALUE"""),4.5)</f>
        <v>4.5</v>
      </c>
      <c r="K35" s="60">
        <f ca="1">IFERROR(__xludf.DUMMYFUNCTION("""COMPUTED_VALUE"""),675)</f>
        <v>675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12.75">
      <c r="A36" s="5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12.75">
      <c r="A37" s="5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12.75">
      <c r="A38" s="5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12.75">
      <c r="A39" s="5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12.75">
      <c r="A40" s="5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ht="12.75">
      <c r="A41" s="5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12.75">
      <c r="A42" s="34"/>
    </row>
    <row r="43" spans="1:31" ht="12.75">
      <c r="A43" s="34"/>
    </row>
    <row r="44" spans="1:31" ht="12.75">
      <c r="A44" s="34"/>
    </row>
    <row r="45" spans="1:31" ht="12.75">
      <c r="A45" s="34"/>
    </row>
    <row r="46" spans="1:31" ht="12.75">
      <c r="A46" s="34"/>
    </row>
    <row r="47" spans="1:31" ht="12.75">
      <c r="A47" s="34"/>
    </row>
    <row r="48" spans="1:31" ht="12.75">
      <c r="A48" s="34"/>
    </row>
    <row r="49" spans="1:1" ht="12.75">
      <c r="A49" s="34"/>
    </row>
    <row r="50" spans="1:1" ht="12.75">
      <c r="A50" s="34"/>
    </row>
    <row r="51" spans="1:1" ht="12.75">
      <c r="A51" s="34"/>
    </row>
    <row r="52" spans="1:1" ht="12.75">
      <c r="A52" s="34"/>
    </row>
    <row r="53" spans="1:1" ht="12.75">
      <c r="A53" s="34"/>
    </row>
    <row r="54" spans="1:1" ht="12.75">
      <c r="A54" s="34"/>
    </row>
    <row r="55" spans="1:1" ht="12.75">
      <c r="A55" s="34"/>
    </row>
    <row r="56" spans="1:1" ht="12.75">
      <c r="A56" s="34"/>
    </row>
    <row r="57" spans="1:1" ht="12.75">
      <c r="A57" s="34"/>
    </row>
    <row r="58" spans="1:1" ht="12.75">
      <c r="A58" s="34"/>
    </row>
    <row r="59" spans="1:1" ht="12.75">
      <c r="A59" s="34"/>
    </row>
    <row r="60" spans="1:1" ht="12.75">
      <c r="A60" s="34"/>
    </row>
    <row r="61" spans="1:1" ht="12.75">
      <c r="A61" s="34"/>
    </row>
    <row r="62" spans="1:1" ht="12.75">
      <c r="A62" s="34"/>
    </row>
    <row r="63" spans="1:1" ht="12.75">
      <c r="A63" s="34"/>
    </row>
    <row r="64" spans="1:1" ht="12.75">
      <c r="A64" s="34"/>
    </row>
    <row r="65" spans="1:1" ht="12.75">
      <c r="A65" s="34"/>
    </row>
    <row r="66" spans="1:1" ht="12.75">
      <c r="A66" s="34"/>
    </row>
    <row r="67" spans="1:1" ht="12.75">
      <c r="A67" s="34"/>
    </row>
    <row r="68" spans="1:1" ht="12.75">
      <c r="A68" s="34"/>
    </row>
    <row r="69" spans="1:1" ht="12.75">
      <c r="A69" s="34"/>
    </row>
    <row r="70" spans="1:1" ht="12.75">
      <c r="A70" s="34"/>
    </row>
    <row r="71" spans="1:1" ht="12.75">
      <c r="A71" s="34"/>
    </row>
    <row r="72" spans="1:1" ht="12.75">
      <c r="A72" s="34"/>
    </row>
    <row r="73" spans="1:1" ht="12.75">
      <c r="A73" s="34"/>
    </row>
    <row r="74" spans="1:1" ht="12.75">
      <c r="A74" s="34"/>
    </row>
    <row r="75" spans="1:1" ht="12.75">
      <c r="A75" s="34"/>
    </row>
    <row r="76" spans="1:1" ht="12.75">
      <c r="A76" s="34"/>
    </row>
    <row r="77" spans="1:1" ht="12.75">
      <c r="A77" s="34"/>
    </row>
    <row r="78" spans="1:1" ht="12.75">
      <c r="A78" s="34"/>
    </row>
    <row r="79" spans="1:1" ht="12.75">
      <c r="A79" s="34"/>
    </row>
    <row r="80" spans="1:1" ht="12.75">
      <c r="A80" s="34"/>
    </row>
    <row r="81" spans="1:1" ht="12.75">
      <c r="A81" s="34"/>
    </row>
    <row r="82" spans="1:1" ht="12.75">
      <c r="A82" s="34"/>
    </row>
    <row r="83" spans="1:1" ht="12.75">
      <c r="A83" s="34"/>
    </row>
    <row r="84" spans="1:1" ht="12.75">
      <c r="A84" s="34"/>
    </row>
    <row r="85" spans="1:1" ht="12.75">
      <c r="A85" s="34"/>
    </row>
    <row r="86" spans="1:1" ht="12.75">
      <c r="A86" s="34"/>
    </row>
    <row r="87" spans="1:1" ht="12.75">
      <c r="A87" s="34"/>
    </row>
    <row r="88" spans="1:1" ht="12.75">
      <c r="A88" s="34"/>
    </row>
    <row r="89" spans="1:1" ht="12.75">
      <c r="A89" s="34"/>
    </row>
    <row r="90" spans="1:1" ht="12.75">
      <c r="A90" s="34"/>
    </row>
    <row r="91" spans="1:1" ht="12.75">
      <c r="A91" s="34"/>
    </row>
    <row r="92" spans="1:1" ht="12.75">
      <c r="A92" s="34"/>
    </row>
    <row r="93" spans="1:1" ht="12.75">
      <c r="A93" s="34"/>
    </row>
    <row r="94" spans="1:1" ht="12.75">
      <c r="A94" s="34"/>
    </row>
    <row r="95" spans="1:1" ht="12.75">
      <c r="A95" s="34"/>
    </row>
    <row r="96" spans="1:1" ht="12.75">
      <c r="A96" s="34"/>
    </row>
    <row r="97" spans="1:1" ht="12.75">
      <c r="A97" s="34"/>
    </row>
    <row r="98" spans="1:1" ht="12.75">
      <c r="A98" s="34"/>
    </row>
    <row r="99" spans="1:1" ht="12.75">
      <c r="A99" s="34"/>
    </row>
    <row r="100" spans="1:1" ht="12.75">
      <c r="A100" s="34"/>
    </row>
    <row r="101" spans="1:1" ht="12.75">
      <c r="A101" s="34"/>
    </row>
    <row r="102" spans="1:1" ht="12.75">
      <c r="A102" s="34"/>
    </row>
    <row r="103" spans="1:1" ht="12.75">
      <c r="A103" s="34"/>
    </row>
    <row r="104" spans="1:1" ht="12.75">
      <c r="A104" s="34"/>
    </row>
    <row r="105" spans="1:1" ht="12.75">
      <c r="A105" s="34"/>
    </row>
    <row r="106" spans="1:1" ht="12.75">
      <c r="A106" s="34"/>
    </row>
    <row r="107" spans="1:1" ht="12.75">
      <c r="A107" s="34"/>
    </row>
    <row r="108" spans="1:1" ht="12.75">
      <c r="A108" s="34"/>
    </row>
    <row r="109" spans="1:1" ht="12.75">
      <c r="A109" s="34"/>
    </row>
    <row r="110" spans="1:1" ht="12.75">
      <c r="A110" s="34"/>
    </row>
    <row r="111" spans="1:1" ht="12.75">
      <c r="A111" s="34"/>
    </row>
    <row r="112" spans="1:1" ht="12.75">
      <c r="A112" s="34"/>
    </row>
    <row r="113" spans="1:1" ht="12.75">
      <c r="A113" s="34"/>
    </row>
    <row r="114" spans="1:1" ht="12.75">
      <c r="A114" s="34"/>
    </row>
    <row r="115" spans="1:1" ht="12.75">
      <c r="A115" s="34"/>
    </row>
    <row r="116" spans="1:1" ht="12.75">
      <c r="A116" s="34"/>
    </row>
    <row r="117" spans="1:1" ht="12.75">
      <c r="A117" s="34"/>
    </row>
    <row r="118" spans="1:1" ht="12.75">
      <c r="A118" s="34"/>
    </row>
    <row r="119" spans="1:1" ht="12.75">
      <c r="A119" s="34"/>
    </row>
    <row r="120" spans="1:1" ht="12.75">
      <c r="A120" s="34"/>
    </row>
    <row r="121" spans="1:1" ht="12.75">
      <c r="A121" s="34"/>
    </row>
    <row r="122" spans="1:1" ht="12.75">
      <c r="A122" s="34"/>
    </row>
    <row r="123" spans="1:1" ht="12.75">
      <c r="A123" s="34"/>
    </row>
    <row r="124" spans="1:1" ht="12.75">
      <c r="A124" s="34"/>
    </row>
    <row r="125" spans="1:1" ht="12.75">
      <c r="A125" s="34"/>
    </row>
    <row r="126" spans="1:1" ht="12.75">
      <c r="A126" s="34"/>
    </row>
    <row r="127" spans="1:1" ht="12.75">
      <c r="A127" s="34"/>
    </row>
    <row r="128" spans="1:1" ht="12.75">
      <c r="A128" s="34"/>
    </row>
    <row r="129" spans="1:1" ht="12.75">
      <c r="A129" s="34"/>
    </row>
    <row r="130" spans="1:1" ht="12.75">
      <c r="A130" s="34"/>
    </row>
    <row r="131" spans="1:1" ht="12.75">
      <c r="A131" s="34"/>
    </row>
    <row r="132" spans="1:1" ht="12.75">
      <c r="A132" s="34"/>
    </row>
    <row r="133" spans="1:1" ht="12.75">
      <c r="A133" s="34"/>
    </row>
    <row r="134" spans="1:1" ht="12.75">
      <c r="A134" s="34"/>
    </row>
    <row r="135" spans="1:1" ht="12.75">
      <c r="A135" s="34"/>
    </row>
    <row r="136" spans="1:1" ht="12.75">
      <c r="A136" s="34"/>
    </row>
    <row r="137" spans="1:1" ht="12.75">
      <c r="A137" s="34"/>
    </row>
    <row r="138" spans="1:1" ht="12.75">
      <c r="A138" s="34"/>
    </row>
    <row r="139" spans="1:1" ht="12.75">
      <c r="A139" s="34"/>
    </row>
    <row r="140" spans="1:1" ht="12.75">
      <c r="A140" s="34"/>
    </row>
    <row r="141" spans="1:1" ht="12.75">
      <c r="A141" s="34"/>
    </row>
    <row r="142" spans="1:1" ht="12.75">
      <c r="A142" s="34"/>
    </row>
    <row r="143" spans="1:1" ht="12.75">
      <c r="A143" s="34"/>
    </row>
    <row r="144" spans="1:1" ht="12.75">
      <c r="A144" s="34"/>
    </row>
    <row r="145" spans="1:1" ht="12.75">
      <c r="A145" s="34"/>
    </row>
    <row r="146" spans="1:1" ht="12.75">
      <c r="A146" s="34"/>
    </row>
    <row r="147" spans="1:1" ht="12.75">
      <c r="A147" s="34"/>
    </row>
    <row r="148" spans="1:1" ht="12.75">
      <c r="A148" s="34"/>
    </row>
    <row r="149" spans="1:1" ht="12.75">
      <c r="A149" s="34"/>
    </row>
    <row r="150" spans="1:1" ht="12.75">
      <c r="A150" s="34"/>
    </row>
    <row r="151" spans="1:1" ht="12.75">
      <c r="A151" s="34"/>
    </row>
    <row r="152" spans="1:1" ht="12.75">
      <c r="A152" s="34"/>
    </row>
    <row r="153" spans="1:1" ht="12.75">
      <c r="A153" s="34"/>
    </row>
    <row r="154" spans="1:1" ht="12.75">
      <c r="A154" s="34"/>
    </row>
    <row r="155" spans="1:1" ht="12.75">
      <c r="A155" s="34"/>
    </row>
    <row r="156" spans="1:1" ht="12.75">
      <c r="A156" s="34"/>
    </row>
    <row r="157" spans="1:1" ht="12.75">
      <c r="A157" s="34"/>
    </row>
    <row r="158" spans="1:1" ht="12.75">
      <c r="A158" s="34"/>
    </row>
    <row r="159" spans="1:1" ht="12.75">
      <c r="A159" s="34"/>
    </row>
    <row r="160" spans="1:1" ht="12.75">
      <c r="A160" s="34"/>
    </row>
    <row r="161" spans="1:1" ht="12.75">
      <c r="A161" s="34"/>
    </row>
    <row r="162" spans="1:1" ht="12.75">
      <c r="A162" s="34"/>
    </row>
    <row r="163" spans="1:1" ht="12.75">
      <c r="A163" s="34"/>
    </row>
    <row r="164" spans="1:1" ht="12.75">
      <c r="A164" s="34"/>
    </row>
    <row r="165" spans="1:1" ht="12.75">
      <c r="A165" s="34"/>
    </row>
    <row r="166" spans="1:1" ht="12.75">
      <c r="A166" s="34"/>
    </row>
    <row r="167" spans="1:1" ht="12.75">
      <c r="A167" s="34"/>
    </row>
    <row r="168" spans="1:1" ht="12.75">
      <c r="A168" s="34"/>
    </row>
    <row r="169" spans="1:1" ht="12.75">
      <c r="A169" s="34"/>
    </row>
    <row r="170" spans="1:1" ht="12.75">
      <c r="A170" s="34"/>
    </row>
    <row r="171" spans="1:1" ht="12.75">
      <c r="A171" s="34"/>
    </row>
    <row r="172" spans="1:1" ht="12.75">
      <c r="A172" s="34"/>
    </row>
    <row r="173" spans="1:1" ht="12.75">
      <c r="A173" s="34"/>
    </row>
    <row r="174" spans="1:1" ht="12.75">
      <c r="A174" s="34"/>
    </row>
    <row r="175" spans="1:1" ht="12.75">
      <c r="A175" s="34"/>
    </row>
    <row r="176" spans="1:1" ht="12.75">
      <c r="A176" s="34"/>
    </row>
    <row r="177" spans="1:1" ht="12.75">
      <c r="A177" s="34"/>
    </row>
    <row r="178" spans="1:1" ht="12.75">
      <c r="A178" s="34"/>
    </row>
    <row r="179" spans="1:1" ht="12.75">
      <c r="A179" s="34"/>
    </row>
    <row r="180" spans="1:1" ht="12.75">
      <c r="A180" s="34"/>
    </row>
    <row r="181" spans="1:1" ht="12.75">
      <c r="A181" s="34"/>
    </row>
    <row r="182" spans="1:1" ht="12.75">
      <c r="A182" s="34"/>
    </row>
    <row r="183" spans="1:1" ht="12.75">
      <c r="A183" s="34"/>
    </row>
    <row r="184" spans="1:1" ht="12.75">
      <c r="A184" s="34"/>
    </row>
    <row r="185" spans="1:1" ht="12.75">
      <c r="A185" s="34"/>
    </row>
    <row r="186" spans="1:1" ht="12.75">
      <c r="A186" s="34"/>
    </row>
    <row r="187" spans="1:1" ht="12.75">
      <c r="A187" s="34"/>
    </row>
    <row r="188" spans="1:1" ht="12.75">
      <c r="A188" s="34"/>
    </row>
    <row r="189" spans="1:1" ht="12.75">
      <c r="A189" s="34"/>
    </row>
    <row r="190" spans="1:1" ht="12.75">
      <c r="A190" s="34"/>
    </row>
    <row r="191" spans="1:1" ht="12.75">
      <c r="A191" s="34"/>
    </row>
    <row r="192" spans="1:1" ht="12.75">
      <c r="A192" s="34"/>
    </row>
    <row r="193" spans="1:1" ht="12.75">
      <c r="A193" s="34"/>
    </row>
    <row r="194" spans="1:1" ht="12.75">
      <c r="A194" s="34"/>
    </row>
    <row r="195" spans="1:1" ht="12.75">
      <c r="A195" s="34"/>
    </row>
    <row r="196" spans="1:1" ht="12.75">
      <c r="A196" s="34"/>
    </row>
    <row r="197" spans="1:1" ht="12.75">
      <c r="A197" s="34"/>
    </row>
    <row r="198" spans="1:1" ht="12.75">
      <c r="A198" s="34"/>
    </row>
    <row r="199" spans="1:1" ht="12.75">
      <c r="A199" s="34"/>
    </row>
    <row r="200" spans="1:1" ht="12.75">
      <c r="A200" s="34"/>
    </row>
    <row r="201" spans="1:1" ht="12.75">
      <c r="A201" s="34"/>
    </row>
    <row r="202" spans="1:1" ht="12.75">
      <c r="A202" s="34"/>
    </row>
    <row r="203" spans="1:1" ht="12.75">
      <c r="A203" s="34"/>
    </row>
    <row r="204" spans="1:1" ht="12.75">
      <c r="A204" s="34"/>
    </row>
    <row r="205" spans="1:1" ht="12.75">
      <c r="A205" s="34"/>
    </row>
    <row r="206" spans="1:1" ht="12.75">
      <c r="A206" s="34"/>
    </row>
    <row r="207" spans="1:1" ht="12.75">
      <c r="A207" s="34"/>
    </row>
    <row r="208" spans="1:1" ht="12.75">
      <c r="A208" s="34"/>
    </row>
    <row r="209" spans="1:1" ht="12.75">
      <c r="A209" s="34"/>
    </row>
    <row r="210" spans="1:1" ht="12.75">
      <c r="A210" s="34"/>
    </row>
    <row r="211" spans="1:1" ht="12.75">
      <c r="A211" s="34"/>
    </row>
    <row r="212" spans="1:1" ht="12.75">
      <c r="A212" s="34"/>
    </row>
    <row r="213" spans="1:1" ht="12.75">
      <c r="A213" s="34"/>
    </row>
    <row r="214" spans="1:1" ht="12.75">
      <c r="A214" s="34"/>
    </row>
    <row r="215" spans="1:1" ht="12.75">
      <c r="A215" s="34"/>
    </row>
    <row r="216" spans="1:1" ht="12.75">
      <c r="A216" s="34"/>
    </row>
    <row r="217" spans="1:1" ht="12.75">
      <c r="A217" s="34"/>
    </row>
    <row r="218" spans="1:1" ht="12.75">
      <c r="A218" s="34"/>
    </row>
    <row r="219" spans="1:1" ht="12.75">
      <c r="A219" s="34"/>
    </row>
    <row r="220" spans="1:1" ht="12.75">
      <c r="A220" s="34"/>
    </row>
    <row r="221" spans="1:1" ht="12.75">
      <c r="A221" s="34"/>
    </row>
    <row r="222" spans="1:1" ht="12.75">
      <c r="A222" s="34"/>
    </row>
    <row r="223" spans="1:1" ht="12.75">
      <c r="A223" s="34"/>
    </row>
    <row r="224" spans="1:1" ht="12.75">
      <c r="A224" s="34"/>
    </row>
    <row r="225" spans="1:1" ht="12.75">
      <c r="A225" s="34"/>
    </row>
    <row r="226" spans="1:1" ht="12.75">
      <c r="A226" s="34"/>
    </row>
    <row r="227" spans="1:1" ht="12.75">
      <c r="A227" s="34"/>
    </row>
    <row r="228" spans="1:1" ht="12.75">
      <c r="A228" s="34"/>
    </row>
    <row r="229" spans="1:1" ht="12.75">
      <c r="A229" s="34"/>
    </row>
    <row r="230" spans="1:1" ht="12.75">
      <c r="A230" s="34"/>
    </row>
    <row r="231" spans="1:1" ht="12.75">
      <c r="A231" s="34"/>
    </row>
    <row r="232" spans="1:1" ht="12.75">
      <c r="A232" s="34"/>
    </row>
    <row r="233" spans="1:1" ht="12.75">
      <c r="A233" s="34"/>
    </row>
    <row r="234" spans="1:1" ht="12.75">
      <c r="A234" s="34"/>
    </row>
    <row r="235" spans="1:1" ht="12.75">
      <c r="A235" s="34"/>
    </row>
    <row r="236" spans="1:1" ht="12.75">
      <c r="A236" s="34"/>
    </row>
    <row r="237" spans="1:1" ht="12.75">
      <c r="A237" s="34"/>
    </row>
    <row r="238" spans="1:1" ht="12.75">
      <c r="A238" s="34"/>
    </row>
    <row r="239" spans="1:1" ht="12.75">
      <c r="A239" s="34"/>
    </row>
    <row r="240" spans="1:1" ht="12.75">
      <c r="A240" s="34"/>
    </row>
    <row r="241" spans="1:1" ht="12.75">
      <c r="A241" s="34"/>
    </row>
    <row r="242" spans="1:1" ht="12.75">
      <c r="A242" s="34"/>
    </row>
    <row r="243" spans="1:1" ht="12.75">
      <c r="A243" s="34"/>
    </row>
    <row r="244" spans="1:1" ht="12.75">
      <c r="A244" s="34"/>
    </row>
    <row r="245" spans="1:1" ht="12.75">
      <c r="A245" s="34"/>
    </row>
    <row r="246" spans="1:1" ht="12.75">
      <c r="A246" s="34"/>
    </row>
    <row r="247" spans="1:1" ht="12.75">
      <c r="A247" s="34"/>
    </row>
    <row r="248" spans="1:1" ht="12.75">
      <c r="A248" s="34"/>
    </row>
    <row r="249" spans="1:1" ht="12.75">
      <c r="A249" s="34"/>
    </row>
    <row r="250" spans="1:1" ht="12.75">
      <c r="A250" s="34"/>
    </row>
    <row r="251" spans="1:1" ht="12.75">
      <c r="A251" s="34"/>
    </row>
    <row r="252" spans="1:1" ht="12.75">
      <c r="A252" s="34"/>
    </row>
    <row r="253" spans="1:1" ht="12.75">
      <c r="A253" s="34"/>
    </row>
    <row r="254" spans="1:1" ht="12.75">
      <c r="A254" s="34"/>
    </row>
    <row r="255" spans="1:1" ht="12.75">
      <c r="A255" s="34"/>
    </row>
    <row r="256" spans="1:1" ht="12.75">
      <c r="A256" s="34"/>
    </row>
    <row r="257" spans="1:1" ht="12.75">
      <c r="A257" s="34"/>
    </row>
    <row r="258" spans="1:1" ht="12.75">
      <c r="A258" s="34"/>
    </row>
    <row r="259" spans="1:1" ht="12.75">
      <c r="A259" s="34"/>
    </row>
    <row r="260" spans="1:1" ht="12.75">
      <c r="A260" s="34"/>
    </row>
    <row r="261" spans="1:1" ht="12.75">
      <c r="A261" s="34"/>
    </row>
    <row r="262" spans="1:1" ht="12.75">
      <c r="A262" s="34"/>
    </row>
    <row r="263" spans="1:1" ht="12.75">
      <c r="A263" s="34"/>
    </row>
    <row r="264" spans="1:1" ht="12.75">
      <c r="A264" s="34"/>
    </row>
    <row r="265" spans="1:1" ht="12.75">
      <c r="A265" s="34"/>
    </row>
    <row r="266" spans="1:1" ht="12.75">
      <c r="A266" s="34"/>
    </row>
    <row r="267" spans="1:1" ht="12.75">
      <c r="A267" s="34"/>
    </row>
    <row r="268" spans="1:1" ht="12.75">
      <c r="A268" s="34"/>
    </row>
    <row r="269" spans="1:1" ht="12.75">
      <c r="A269" s="34"/>
    </row>
    <row r="270" spans="1:1" ht="12.75">
      <c r="A270" s="34"/>
    </row>
    <row r="271" spans="1:1" ht="12.75">
      <c r="A271" s="34"/>
    </row>
    <row r="272" spans="1:1" ht="12.75">
      <c r="A272" s="34"/>
    </row>
    <row r="273" spans="1:1" ht="12.75">
      <c r="A273" s="34"/>
    </row>
    <row r="274" spans="1:1" ht="12.75">
      <c r="A274" s="34"/>
    </row>
    <row r="275" spans="1:1" ht="12.75">
      <c r="A275" s="34"/>
    </row>
    <row r="276" spans="1:1" ht="12.75">
      <c r="A276" s="34"/>
    </row>
    <row r="277" spans="1:1" ht="12.75">
      <c r="A277" s="34"/>
    </row>
    <row r="278" spans="1:1" ht="12.75">
      <c r="A278" s="34"/>
    </row>
    <row r="279" spans="1:1" ht="12.75">
      <c r="A279" s="34"/>
    </row>
    <row r="280" spans="1:1" ht="12.75">
      <c r="A280" s="34"/>
    </row>
    <row r="281" spans="1:1" ht="12.75">
      <c r="A281" s="34"/>
    </row>
    <row r="282" spans="1:1" ht="12.75">
      <c r="A282" s="34"/>
    </row>
    <row r="283" spans="1:1" ht="12.75">
      <c r="A283" s="34"/>
    </row>
    <row r="284" spans="1:1" ht="12.75">
      <c r="A284" s="34"/>
    </row>
    <row r="285" spans="1:1" ht="12.75">
      <c r="A285" s="34"/>
    </row>
    <row r="286" spans="1:1" ht="12.75">
      <c r="A286" s="34"/>
    </row>
    <row r="287" spans="1:1" ht="12.75">
      <c r="A287" s="34"/>
    </row>
    <row r="288" spans="1:1" ht="12.75">
      <c r="A288" s="34"/>
    </row>
    <row r="289" spans="1:1" ht="12.75">
      <c r="A289" s="34"/>
    </row>
    <row r="290" spans="1:1" ht="12.75">
      <c r="A290" s="34"/>
    </row>
    <row r="291" spans="1:1" ht="12.75">
      <c r="A291" s="34"/>
    </row>
    <row r="292" spans="1:1" ht="12.75">
      <c r="A292" s="34"/>
    </row>
    <row r="293" spans="1:1" ht="12.75">
      <c r="A293" s="34"/>
    </row>
    <row r="294" spans="1:1" ht="12.75">
      <c r="A294" s="34"/>
    </row>
    <row r="295" spans="1:1" ht="12.75">
      <c r="A295" s="34"/>
    </row>
    <row r="296" spans="1:1" ht="12.75">
      <c r="A296" s="34"/>
    </row>
    <row r="297" spans="1:1" ht="12.75">
      <c r="A297" s="34"/>
    </row>
    <row r="298" spans="1:1" ht="12.75">
      <c r="A298" s="34"/>
    </row>
    <row r="299" spans="1:1" ht="12.75">
      <c r="A299" s="34"/>
    </row>
    <row r="300" spans="1:1" ht="12.75">
      <c r="A300" s="34"/>
    </row>
    <row r="301" spans="1:1" ht="12.75">
      <c r="A301" s="34"/>
    </row>
    <row r="302" spans="1:1" ht="12.75">
      <c r="A302" s="34"/>
    </row>
    <row r="303" spans="1:1" ht="12.75">
      <c r="A303" s="34"/>
    </row>
    <row r="304" spans="1:1" ht="12.75">
      <c r="A304" s="34"/>
    </row>
    <row r="305" spans="1:1" ht="12.75">
      <c r="A305" s="34"/>
    </row>
    <row r="306" spans="1:1" ht="12.75">
      <c r="A306" s="34"/>
    </row>
    <row r="307" spans="1:1" ht="12.75">
      <c r="A307" s="34"/>
    </row>
    <row r="308" spans="1:1" ht="12.75">
      <c r="A308" s="34"/>
    </row>
    <row r="309" spans="1:1" ht="12.75">
      <c r="A309" s="34"/>
    </row>
    <row r="310" spans="1:1" ht="12.75">
      <c r="A310" s="34"/>
    </row>
    <row r="311" spans="1:1" ht="12.75">
      <c r="A311" s="34"/>
    </row>
    <row r="312" spans="1:1" ht="12.75">
      <c r="A312" s="34"/>
    </row>
    <row r="313" spans="1:1" ht="12.75">
      <c r="A313" s="34"/>
    </row>
    <row r="314" spans="1:1" ht="12.75">
      <c r="A314" s="34"/>
    </row>
    <row r="315" spans="1:1" ht="12.75">
      <c r="A315" s="34"/>
    </row>
    <row r="316" spans="1:1" ht="12.75">
      <c r="A316" s="34"/>
    </row>
    <row r="317" spans="1:1" ht="12.75">
      <c r="A317" s="34"/>
    </row>
    <row r="318" spans="1:1" ht="12.75">
      <c r="A318" s="34"/>
    </row>
    <row r="319" spans="1:1" ht="12.75">
      <c r="A319" s="34"/>
    </row>
    <row r="320" spans="1:1" ht="12.75">
      <c r="A320" s="34"/>
    </row>
    <row r="321" spans="1:1" ht="12.75">
      <c r="A321" s="34"/>
    </row>
    <row r="322" spans="1:1" ht="12.75">
      <c r="A322" s="34"/>
    </row>
    <row r="323" spans="1:1" ht="12.75">
      <c r="A323" s="34"/>
    </row>
    <row r="324" spans="1:1" ht="12.75">
      <c r="A324" s="34"/>
    </row>
    <row r="325" spans="1:1" ht="12.75">
      <c r="A325" s="34"/>
    </row>
    <row r="326" spans="1:1" ht="12.75">
      <c r="A326" s="34"/>
    </row>
    <row r="327" spans="1:1" ht="12.75">
      <c r="A327" s="34"/>
    </row>
    <row r="328" spans="1:1" ht="12.75">
      <c r="A328" s="34"/>
    </row>
    <row r="329" spans="1:1" ht="12.75">
      <c r="A329" s="34"/>
    </row>
    <row r="330" spans="1:1" ht="12.75">
      <c r="A330" s="34"/>
    </row>
    <row r="331" spans="1:1" ht="12.75">
      <c r="A331" s="34"/>
    </row>
    <row r="332" spans="1:1" ht="12.75">
      <c r="A332" s="34"/>
    </row>
    <row r="333" spans="1:1" ht="12.75">
      <c r="A333" s="34"/>
    </row>
    <row r="334" spans="1:1" ht="12.75">
      <c r="A334" s="34"/>
    </row>
    <row r="335" spans="1:1" ht="12.75">
      <c r="A335" s="34"/>
    </row>
    <row r="336" spans="1:1" ht="12.75">
      <c r="A336" s="34"/>
    </row>
    <row r="337" spans="1:1" ht="12.75">
      <c r="A337" s="34"/>
    </row>
    <row r="338" spans="1:1" ht="12.75">
      <c r="A338" s="34"/>
    </row>
    <row r="339" spans="1:1" ht="12.75">
      <c r="A339" s="34"/>
    </row>
    <row r="340" spans="1:1" ht="12.75">
      <c r="A340" s="34"/>
    </row>
    <row r="341" spans="1:1" ht="12.75">
      <c r="A341" s="34"/>
    </row>
    <row r="342" spans="1:1" ht="12.75">
      <c r="A342" s="34"/>
    </row>
    <row r="343" spans="1:1" ht="12.75">
      <c r="A343" s="34"/>
    </row>
    <row r="344" spans="1:1" ht="12.75">
      <c r="A344" s="34"/>
    </row>
    <row r="345" spans="1:1" ht="12.75">
      <c r="A345" s="34"/>
    </row>
    <row r="346" spans="1:1" ht="12.75">
      <c r="A346" s="34"/>
    </row>
    <row r="347" spans="1:1" ht="12.75">
      <c r="A347" s="34"/>
    </row>
    <row r="348" spans="1:1" ht="12.75">
      <c r="A348" s="34"/>
    </row>
    <row r="349" spans="1:1" ht="12.75">
      <c r="A349" s="34"/>
    </row>
    <row r="350" spans="1:1" ht="12.75">
      <c r="A350" s="34"/>
    </row>
    <row r="351" spans="1:1" ht="12.75">
      <c r="A351" s="34"/>
    </row>
    <row r="352" spans="1:1" ht="12.75">
      <c r="A352" s="34"/>
    </row>
    <row r="353" spans="1:1" ht="12.75">
      <c r="A353" s="34"/>
    </row>
    <row r="354" spans="1:1" ht="12.75">
      <c r="A354" s="34"/>
    </row>
    <row r="355" spans="1:1" ht="12.75">
      <c r="A355" s="34"/>
    </row>
    <row r="356" spans="1:1" ht="12.75">
      <c r="A356" s="34"/>
    </row>
    <row r="357" spans="1:1" ht="12.75">
      <c r="A357" s="34"/>
    </row>
    <row r="358" spans="1:1" ht="12.75">
      <c r="A358" s="34"/>
    </row>
    <row r="359" spans="1:1" ht="12.75">
      <c r="A359" s="34"/>
    </row>
    <row r="360" spans="1:1" ht="12.75">
      <c r="A360" s="34"/>
    </row>
    <row r="361" spans="1:1" ht="12.75">
      <c r="A361" s="34"/>
    </row>
    <row r="362" spans="1:1" ht="12.75">
      <c r="A362" s="34"/>
    </row>
    <row r="363" spans="1:1" ht="12.75">
      <c r="A363" s="34"/>
    </row>
    <row r="364" spans="1:1" ht="12.75">
      <c r="A364" s="34"/>
    </row>
    <row r="365" spans="1:1" ht="12.75">
      <c r="A365" s="34"/>
    </row>
    <row r="366" spans="1:1" ht="12.75">
      <c r="A366" s="34"/>
    </row>
    <row r="367" spans="1:1" ht="12.75">
      <c r="A367" s="34"/>
    </row>
    <row r="368" spans="1:1" ht="12.75">
      <c r="A368" s="34"/>
    </row>
    <row r="369" spans="1:1" ht="12.75">
      <c r="A369" s="34"/>
    </row>
    <row r="370" spans="1:1" ht="12.75">
      <c r="A370" s="34"/>
    </row>
    <row r="371" spans="1:1" ht="12.75">
      <c r="A371" s="34"/>
    </row>
    <row r="372" spans="1:1" ht="12.75">
      <c r="A372" s="34"/>
    </row>
    <row r="373" spans="1:1" ht="12.75">
      <c r="A373" s="34"/>
    </row>
    <row r="374" spans="1:1" ht="12.75">
      <c r="A374" s="34"/>
    </row>
    <row r="375" spans="1:1" ht="12.75">
      <c r="A375" s="34"/>
    </row>
    <row r="376" spans="1:1" ht="12.75">
      <c r="A376" s="34"/>
    </row>
    <row r="377" spans="1:1" ht="12.75">
      <c r="A377" s="34"/>
    </row>
    <row r="378" spans="1:1" ht="12.75">
      <c r="A378" s="34"/>
    </row>
    <row r="379" spans="1:1" ht="12.75">
      <c r="A379" s="34"/>
    </row>
    <row r="380" spans="1:1" ht="12.75">
      <c r="A380" s="34"/>
    </row>
    <row r="381" spans="1:1" ht="12.75">
      <c r="A381" s="34"/>
    </row>
    <row r="382" spans="1:1" ht="12.75">
      <c r="A382" s="34"/>
    </row>
    <row r="383" spans="1:1" ht="12.75">
      <c r="A383" s="34"/>
    </row>
    <row r="384" spans="1:1" ht="12.75">
      <c r="A384" s="34"/>
    </row>
    <row r="385" spans="1:1" ht="12.75">
      <c r="A385" s="34"/>
    </row>
    <row r="386" spans="1:1" ht="12.75">
      <c r="A386" s="34"/>
    </row>
    <row r="387" spans="1:1" ht="12.75">
      <c r="A387" s="34"/>
    </row>
    <row r="388" spans="1:1" ht="12.75">
      <c r="A388" s="34"/>
    </row>
    <row r="389" spans="1:1" ht="12.75">
      <c r="A389" s="34"/>
    </row>
    <row r="390" spans="1:1" ht="12.75">
      <c r="A390" s="34"/>
    </row>
    <row r="391" spans="1:1" ht="12.75">
      <c r="A391" s="34"/>
    </row>
    <row r="392" spans="1:1" ht="12.75">
      <c r="A392" s="34"/>
    </row>
    <row r="393" spans="1:1" ht="12.75">
      <c r="A393" s="34"/>
    </row>
    <row r="394" spans="1:1" ht="12.75">
      <c r="A394" s="34"/>
    </row>
    <row r="395" spans="1:1" ht="12.75">
      <c r="A395" s="34"/>
    </row>
    <row r="396" spans="1:1" ht="12.75">
      <c r="A396" s="34"/>
    </row>
    <row r="397" spans="1:1" ht="12.75">
      <c r="A397" s="34"/>
    </row>
    <row r="398" spans="1:1" ht="12.75">
      <c r="A398" s="34"/>
    </row>
    <row r="399" spans="1:1" ht="12.75">
      <c r="A399" s="34"/>
    </row>
    <row r="400" spans="1:1" ht="12.75">
      <c r="A400" s="34"/>
    </row>
    <row r="401" spans="1:1" ht="12.75">
      <c r="A401" s="34"/>
    </row>
    <row r="402" spans="1:1" ht="12.75">
      <c r="A402" s="34"/>
    </row>
    <row r="403" spans="1:1" ht="12.75">
      <c r="A403" s="34"/>
    </row>
    <row r="404" spans="1:1" ht="12.75">
      <c r="A404" s="34"/>
    </row>
    <row r="405" spans="1:1" ht="12.75">
      <c r="A405" s="34"/>
    </row>
    <row r="406" spans="1:1" ht="12.75">
      <c r="A406" s="34"/>
    </row>
    <row r="407" spans="1:1" ht="12.75">
      <c r="A407" s="34"/>
    </row>
    <row r="408" spans="1:1" ht="12.75">
      <c r="A408" s="34"/>
    </row>
    <row r="409" spans="1:1" ht="12.75">
      <c r="A409" s="34"/>
    </row>
    <row r="410" spans="1:1" ht="12.75">
      <c r="A410" s="34"/>
    </row>
    <row r="411" spans="1:1" ht="12.75">
      <c r="A411" s="34"/>
    </row>
    <row r="412" spans="1:1" ht="12.75">
      <c r="A412" s="34"/>
    </row>
    <row r="413" spans="1:1" ht="12.75">
      <c r="A413" s="34"/>
    </row>
    <row r="414" spans="1:1" ht="12.75">
      <c r="A414" s="34"/>
    </row>
    <row r="415" spans="1:1" ht="12.75">
      <c r="A415" s="34"/>
    </row>
    <row r="416" spans="1:1" ht="12.75">
      <c r="A416" s="34"/>
    </row>
    <row r="417" spans="1:1" ht="12.75">
      <c r="A417" s="34"/>
    </row>
    <row r="418" spans="1:1" ht="12.75">
      <c r="A418" s="34"/>
    </row>
    <row r="419" spans="1:1" ht="12.75">
      <c r="A419" s="34"/>
    </row>
    <row r="420" spans="1:1" ht="12.75">
      <c r="A420" s="34"/>
    </row>
    <row r="421" spans="1:1" ht="12.75">
      <c r="A421" s="34"/>
    </row>
    <row r="422" spans="1:1" ht="12.75">
      <c r="A422" s="34"/>
    </row>
    <row r="423" spans="1:1" ht="12.75">
      <c r="A423" s="34"/>
    </row>
    <row r="424" spans="1:1" ht="12.75">
      <c r="A424" s="34"/>
    </row>
    <row r="425" spans="1:1" ht="12.75">
      <c r="A425" s="34"/>
    </row>
    <row r="426" spans="1:1" ht="12.75">
      <c r="A426" s="34"/>
    </row>
    <row r="427" spans="1:1" ht="12.75">
      <c r="A427" s="34"/>
    </row>
    <row r="428" spans="1:1" ht="12.75">
      <c r="A428" s="34"/>
    </row>
    <row r="429" spans="1:1" ht="12.75">
      <c r="A429" s="34"/>
    </row>
    <row r="430" spans="1:1" ht="12.75">
      <c r="A430" s="34"/>
    </row>
    <row r="431" spans="1:1" ht="12.75">
      <c r="A431" s="34"/>
    </row>
    <row r="432" spans="1:1" ht="12.75">
      <c r="A432" s="34"/>
    </row>
    <row r="433" spans="1:1" ht="12.75">
      <c r="A433" s="34"/>
    </row>
    <row r="434" spans="1:1" ht="12.75">
      <c r="A434" s="34"/>
    </row>
    <row r="435" spans="1:1" ht="12.75">
      <c r="A435" s="34"/>
    </row>
    <row r="436" spans="1:1" ht="12.75">
      <c r="A436" s="34"/>
    </row>
    <row r="437" spans="1:1" ht="12.75">
      <c r="A437" s="34"/>
    </row>
    <row r="438" spans="1:1" ht="12.75">
      <c r="A438" s="34"/>
    </row>
    <row r="439" spans="1:1" ht="12.75">
      <c r="A439" s="34"/>
    </row>
    <row r="440" spans="1:1" ht="12.75">
      <c r="A440" s="34"/>
    </row>
    <row r="441" spans="1:1" ht="12.75">
      <c r="A441" s="34"/>
    </row>
    <row r="442" spans="1:1" ht="12.75">
      <c r="A442" s="34"/>
    </row>
    <row r="443" spans="1:1" ht="12.75">
      <c r="A443" s="34"/>
    </row>
    <row r="444" spans="1:1" ht="12.75">
      <c r="A444" s="34"/>
    </row>
    <row r="445" spans="1:1" ht="12.75">
      <c r="A445" s="34"/>
    </row>
    <row r="446" spans="1:1" ht="12.75">
      <c r="A446" s="34"/>
    </row>
    <row r="447" spans="1:1" ht="12.75">
      <c r="A447" s="34"/>
    </row>
    <row r="448" spans="1:1" ht="12.75">
      <c r="A448" s="34"/>
    </row>
    <row r="449" spans="1:1" ht="12.75">
      <c r="A449" s="34"/>
    </row>
    <row r="450" spans="1:1" ht="12.75">
      <c r="A450" s="34"/>
    </row>
    <row r="451" spans="1:1" ht="12.75">
      <c r="A451" s="34"/>
    </row>
    <row r="452" spans="1:1" ht="12.75">
      <c r="A452" s="34"/>
    </row>
    <row r="453" spans="1:1" ht="12.75">
      <c r="A453" s="34"/>
    </row>
    <row r="454" spans="1:1" ht="12.75">
      <c r="A454" s="34"/>
    </row>
    <row r="455" spans="1:1" ht="12.75">
      <c r="A455" s="34"/>
    </row>
    <row r="456" spans="1:1" ht="12.75">
      <c r="A456" s="34"/>
    </row>
    <row r="457" spans="1:1" ht="12.75">
      <c r="A457" s="34"/>
    </row>
    <row r="458" spans="1:1" ht="12.75">
      <c r="A458" s="34"/>
    </row>
    <row r="459" spans="1:1" ht="12.75">
      <c r="A459" s="34"/>
    </row>
    <row r="460" spans="1:1" ht="12.75">
      <c r="A460" s="34"/>
    </row>
    <row r="461" spans="1:1" ht="12.75">
      <c r="A461" s="34"/>
    </row>
    <row r="462" spans="1:1" ht="12.75">
      <c r="A462" s="34"/>
    </row>
    <row r="463" spans="1:1" ht="12.75">
      <c r="A463" s="34"/>
    </row>
    <row r="464" spans="1:1" ht="12.75">
      <c r="A464" s="34"/>
    </row>
    <row r="465" spans="1:1" ht="12.75">
      <c r="A465" s="34"/>
    </row>
    <row r="466" spans="1:1" ht="12.75">
      <c r="A466" s="34"/>
    </row>
    <row r="467" spans="1:1" ht="12.75">
      <c r="A467" s="34"/>
    </row>
    <row r="468" spans="1:1" ht="12.75">
      <c r="A468" s="34"/>
    </row>
    <row r="469" spans="1:1" ht="12.75">
      <c r="A469" s="34"/>
    </row>
    <row r="470" spans="1:1" ht="12.75">
      <c r="A470" s="34"/>
    </row>
    <row r="471" spans="1:1" ht="12.75">
      <c r="A471" s="34"/>
    </row>
    <row r="472" spans="1:1" ht="12.75">
      <c r="A472" s="34"/>
    </row>
    <row r="473" spans="1:1" ht="12.75">
      <c r="A473" s="34"/>
    </row>
    <row r="474" spans="1:1" ht="12.75">
      <c r="A474" s="34"/>
    </row>
    <row r="475" spans="1:1" ht="12.75">
      <c r="A475" s="34"/>
    </row>
    <row r="476" spans="1:1" ht="12.75">
      <c r="A476" s="34"/>
    </row>
    <row r="477" spans="1:1" ht="12.75">
      <c r="A477" s="34"/>
    </row>
    <row r="478" spans="1:1" ht="12.75">
      <c r="A478" s="34"/>
    </row>
    <row r="479" spans="1:1" ht="12.75">
      <c r="A479" s="34"/>
    </row>
    <row r="480" spans="1:1" ht="12.75">
      <c r="A480" s="34"/>
    </row>
    <row r="481" spans="1:1" ht="12.75">
      <c r="A481" s="34"/>
    </row>
    <row r="482" spans="1:1" ht="12.75">
      <c r="A482" s="34"/>
    </row>
    <row r="483" spans="1:1" ht="12.75">
      <c r="A483" s="34"/>
    </row>
    <row r="484" spans="1:1" ht="12.75">
      <c r="A484" s="34"/>
    </row>
    <row r="485" spans="1:1" ht="12.75">
      <c r="A485" s="34"/>
    </row>
    <row r="486" spans="1:1" ht="12.75">
      <c r="A486" s="34"/>
    </row>
    <row r="487" spans="1:1" ht="12.75">
      <c r="A487" s="34"/>
    </row>
    <row r="488" spans="1:1" ht="12.75">
      <c r="A488" s="34"/>
    </row>
    <row r="489" spans="1:1" ht="12.75">
      <c r="A489" s="34"/>
    </row>
    <row r="490" spans="1:1" ht="12.75">
      <c r="A490" s="34"/>
    </row>
    <row r="491" spans="1:1" ht="12.75">
      <c r="A491" s="34"/>
    </row>
    <row r="492" spans="1:1" ht="12.75">
      <c r="A492" s="34"/>
    </row>
    <row r="493" spans="1:1" ht="12.75">
      <c r="A493" s="34"/>
    </row>
    <row r="494" spans="1:1" ht="12.75">
      <c r="A494" s="34"/>
    </row>
    <row r="495" spans="1:1" ht="12.75">
      <c r="A495" s="34"/>
    </row>
    <row r="496" spans="1:1" ht="12.75">
      <c r="A496" s="34"/>
    </row>
    <row r="497" spans="1:1" ht="12.75">
      <c r="A497" s="34"/>
    </row>
    <row r="498" spans="1:1" ht="12.75">
      <c r="A498" s="34"/>
    </row>
    <row r="499" spans="1:1" ht="12.75">
      <c r="A499" s="34"/>
    </row>
    <row r="500" spans="1:1" ht="12.75">
      <c r="A500" s="34"/>
    </row>
    <row r="501" spans="1:1" ht="12.75">
      <c r="A501" s="34"/>
    </row>
    <row r="502" spans="1:1" ht="12.75">
      <c r="A502" s="34"/>
    </row>
    <row r="503" spans="1:1" ht="12.75">
      <c r="A503" s="34"/>
    </row>
    <row r="504" spans="1:1" ht="12.75">
      <c r="A504" s="34"/>
    </row>
    <row r="505" spans="1:1" ht="12.75">
      <c r="A505" s="34"/>
    </row>
    <row r="506" spans="1:1" ht="12.75">
      <c r="A506" s="34"/>
    </row>
    <row r="507" spans="1:1" ht="12.75">
      <c r="A507" s="34"/>
    </row>
    <row r="508" spans="1:1" ht="12.75">
      <c r="A508" s="34"/>
    </row>
    <row r="509" spans="1:1" ht="12.75">
      <c r="A509" s="34"/>
    </row>
    <row r="510" spans="1:1" ht="12.75">
      <c r="A510" s="34"/>
    </row>
    <row r="511" spans="1:1" ht="12.75">
      <c r="A511" s="34"/>
    </row>
    <row r="512" spans="1:1" ht="12.75">
      <c r="A512" s="34"/>
    </row>
    <row r="513" spans="1:1" ht="12.75">
      <c r="A513" s="34"/>
    </row>
    <row r="514" spans="1:1" ht="12.75">
      <c r="A514" s="34"/>
    </row>
    <row r="515" spans="1:1" ht="12.75">
      <c r="A515" s="34"/>
    </row>
    <row r="516" spans="1:1" ht="12.75">
      <c r="A516" s="34"/>
    </row>
    <row r="517" spans="1:1" ht="12.75">
      <c r="A517" s="34"/>
    </row>
    <row r="518" spans="1:1" ht="12.75">
      <c r="A518" s="34"/>
    </row>
    <row r="519" spans="1:1" ht="12.75">
      <c r="A519" s="34"/>
    </row>
    <row r="520" spans="1:1" ht="12.75">
      <c r="A520" s="34"/>
    </row>
    <row r="521" spans="1:1" ht="12.75">
      <c r="A521" s="34"/>
    </row>
    <row r="522" spans="1:1" ht="12.75">
      <c r="A522" s="34"/>
    </row>
    <row r="523" spans="1:1" ht="12.75">
      <c r="A523" s="34"/>
    </row>
    <row r="524" spans="1:1" ht="12.75">
      <c r="A524" s="34"/>
    </row>
    <row r="525" spans="1:1" ht="12.75">
      <c r="A525" s="34"/>
    </row>
    <row r="526" spans="1:1" ht="12.75">
      <c r="A526" s="34"/>
    </row>
    <row r="527" spans="1:1" ht="12.75">
      <c r="A527" s="34"/>
    </row>
    <row r="528" spans="1:1" ht="12.75">
      <c r="A528" s="34"/>
    </row>
    <row r="529" spans="1:1" ht="12.75">
      <c r="A529" s="34"/>
    </row>
    <row r="530" spans="1:1" ht="12.75">
      <c r="A530" s="34"/>
    </row>
    <row r="531" spans="1:1" ht="12.75">
      <c r="A531" s="34"/>
    </row>
    <row r="532" spans="1:1" ht="12.75">
      <c r="A532" s="34"/>
    </row>
    <row r="533" spans="1:1" ht="12.75">
      <c r="A533" s="34"/>
    </row>
    <row r="534" spans="1:1" ht="12.75">
      <c r="A534" s="34"/>
    </row>
    <row r="535" spans="1:1" ht="12.75">
      <c r="A535" s="34"/>
    </row>
    <row r="536" spans="1:1" ht="12.75">
      <c r="A536" s="34"/>
    </row>
    <row r="537" spans="1:1" ht="12.75">
      <c r="A537" s="34"/>
    </row>
    <row r="538" spans="1:1" ht="12.75">
      <c r="A538" s="34"/>
    </row>
    <row r="539" spans="1:1" ht="12.75">
      <c r="A539" s="34"/>
    </row>
    <row r="540" spans="1:1" ht="12.75">
      <c r="A540" s="34"/>
    </row>
    <row r="541" spans="1:1" ht="12.75">
      <c r="A541" s="34"/>
    </row>
    <row r="542" spans="1:1" ht="12.75">
      <c r="A542" s="34"/>
    </row>
    <row r="543" spans="1:1" ht="12.75">
      <c r="A543" s="34"/>
    </row>
    <row r="544" spans="1:1" ht="12.75">
      <c r="A544" s="34"/>
    </row>
    <row r="545" spans="1:1" ht="12.75">
      <c r="A545" s="34"/>
    </row>
    <row r="546" spans="1:1" ht="12.75">
      <c r="A546" s="34"/>
    </row>
    <row r="547" spans="1:1" ht="12.75">
      <c r="A547" s="34"/>
    </row>
    <row r="548" spans="1:1" ht="12.75">
      <c r="A548" s="34"/>
    </row>
    <row r="549" spans="1:1" ht="12.75">
      <c r="A549" s="34"/>
    </row>
    <row r="550" spans="1:1" ht="12.75">
      <c r="A550" s="34"/>
    </row>
    <row r="551" spans="1:1" ht="12.75">
      <c r="A551" s="34"/>
    </row>
    <row r="552" spans="1:1" ht="12.75">
      <c r="A552" s="34"/>
    </row>
    <row r="553" spans="1:1" ht="12.75">
      <c r="A553" s="34"/>
    </row>
    <row r="554" spans="1:1" ht="12.75">
      <c r="A554" s="34"/>
    </row>
    <row r="555" spans="1:1" ht="12.75">
      <c r="A555" s="34"/>
    </row>
    <row r="556" spans="1:1" ht="12.75">
      <c r="A556" s="34"/>
    </row>
    <row r="557" spans="1:1" ht="12.75">
      <c r="A557" s="34"/>
    </row>
    <row r="558" spans="1:1" ht="12.75">
      <c r="A558" s="34"/>
    </row>
    <row r="559" spans="1:1" ht="12.75">
      <c r="A559" s="34"/>
    </row>
    <row r="560" spans="1:1" ht="12.75">
      <c r="A560" s="34"/>
    </row>
    <row r="561" spans="1:1" ht="12.75">
      <c r="A561" s="34"/>
    </row>
    <row r="562" spans="1:1" ht="12.75">
      <c r="A562" s="34"/>
    </row>
    <row r="563" spans="1:1" ht="12.75">
      <c r="A563" s="34"/>
    </row>
    <row r="564" spans="1:1" ht="12.75">
      <c r="A564" s="34"/>
    </row>
    <row r="565" spans="1:1" ht="12.75">
      <c r="A565" s="34"/>
    </row>
    <row r="566" spans="1:1" ht="12.75">
      <c r="A566" s="34"/>
    </row>
    <row r="567" spans="1:1" ht="12.75">
      <c r="A567" s="34"/>
    </row>
    <row r="568" spans="1:1" ht="12.75">
      <c r="A568" s="34"/>
    </row>
    <row r="569" spans="1:1" ht="12.75">
      <c r="A569" s="34"/>
    </row>
    <row r="570" spans="1:1" ht="12.75">
      <c r="A570" s="34"/>
    </row>
    <row r="571" spans="1:1" ht="12.75">
      <c r="A571" s="34"/>
    </row>
    <row r="572" spans="1:1" ht="12.75">
      <c r="A572" s="34"/>
    </row>
    <row r="573" spans="1:1" ht="12.75">
      <c r="A573" s="34"/>
    </row>
    <row r="574" spans="1:1" ht="12.75">
      <c r="A574" s="34"/>
    </row>
    <row r="575" spans="1:1" ht="12.75">
      <c r="A575" s="34"/>
    </row>
    <row r="576" spans="1:1" ht="12.75">
      <c r="A576" s="34"/>
    </row>
    <row r="577" spans="1:1" ht="12.75">
      <c r="A577" s="34"/>
    </row>
    <row r="578" spans="1:1" ht="12.75">
      <c r="A578" s="34"/>
    </row>
    <row r="579" spans="1:1" ht="12.75">
      <c r="A579" s="34"/>
    </row>
    <row r="580" spans="1:1" ht="12.75">
      <c r="A580" s="34"/>
    </row>
    <row r="581" spans="1:1" ht="12.75">
      <c r="A581" s="34"/>
    </row>
    <row r="582" spans="1:1" ht="12.75">
      <c r="A582" s="34"/>
    </row>
    <row r="583" spans="1:1" ht="12.75">
      <c r="A583" s="34"/>
    </row>
    <row r="584" spans="1:1" ht="12.75">
      <c r="A584" s="34"/>
    </row>
    <row r="585" spans="1:1" ht="12.75">
      <c r="A585" s="34"/>
    </row>
    <row r="586" spans="1:1" ht="12.75">
      <c r="A586" s="34"/>
    </row>
    <row r="587" spans="1:1" ht="12.75">
      <c r="A587" s="34"/>
    </row>
    <row r="588" spans="1:1" ht="12.75">
      <c r="A588" s="34"/>
    </row>
    <row r="589" spans="1:1" ht="12.75">
      <c r="A589" s="34"/>
    </row>
    <row r="590" spans="1:1" ht="12.75">
      <c r="A590" s="34"/>
    </row>
    <row r="591" spans="1:1" ht="12.75">
      <c r="A591" s="34"/>
    </row>
    <row r="592" spans="1:1" ht="12.75">
      <c r="A592" s="34"/>
    </row>
    <row r="593" spans="1:1" ht="12.75">
      <c r="A593" s="34"/>
    </row>
    <row r="594" spans="1:1" ht="12.75">
      <c r="A594" s="34"/>
    </row>
    <row r="595" spans="1:1" ht="12.75">
      <c r="A595" s="34"/>
    </row>
    <row r="596" spans="1:1" ht="12.75">
      <c r="A596" s="34"/>
    </row>
    <row r="597" spans="1:1" ht="12.75">
      <c r="A597" s="34"/>
    </row>
    <row r="598" spans="1:1" ht="12.75">
      <c r="A598" s="34"/>
    </row>
    <row r="599" spans="1:1" ht="12.75">
      <c r="A599" s="34"/>
    </row>
    <row r="600" spans="1:1" ht="12.75">
      <c r="A600" s="34"/>
    </row>
    <row r="601" spans="1:1" ht="12.75">
      <c r="A601" s="34"/>
    </row>
    <row r="602" spans="1:1" ht="12.75">
      <c r="A602" s="34"/>
    </row>
    <row r="603" spans="1:1" ht="12.75">
      <c r="A603" s="34"/>
    </row>
    <row r="604" spans="1:1" ht="12.75">
      <c r="A604" s="34"/>
    </row>
    <row r="605" spans="1:1" ht="12.75">
      <c r="A605" s="34"/>
    </row>
    <row r="606" spans="1:1" ht="12.75">
      <c r="A606" s="34"/>
    </row>
    <row r="607" spans="1:1" ht="12.75">
      <c r="A607" s="34"/>
    </row>
    <row r="608" spans="1:1" ht="12.75">
      <c r="A608" s="34"/>
    </row>
    <row r="609" spans="1:1" ht="12.75">
      <c r="A609" s="34"/>
    </row>
    <row r="610" spans="1:1" ht="12.75">
      <c r="A610" s="34"/>
    </row>
    <row r="611" spans="1:1" ht="12.75">
      <c r="A611" s="34"/>
    </row>
    <row r="612" spans="1:1" ht="12.75">
      <c r="A612" s="34"/>
    </row>
    <row r="613" spans="1:1" ht="12.75">
      <c r="A613" s="34"/>
    </row>
    <row r="614" spans="1:1" ht="12.75">
      <c r="A614" s="34"/>
    </row>
    <row r="615" spans="1:1" ht="12.75">
      <c r="A615" s="34"/>
    </row>
    <row r="616" spans="1:1" ht="12.75">
      <c r="A616" s="34"/>
    </row>
    <row r="617" spans="1:1" ht="12.75">
      <c r="A617" s="34"/>
    </row>
    <row r="618" spans="1:1" ht="12.75">
      <c r="A618" s="34"/>
    </row>
    <row r="619" spans="1:1" ht="12.75">
      <c r="A619" s="34"/>
    </row>
    <row r="620" spans="1:1" ht="12.75">
      <c r="A620" s="34"/>
    </row>
    <row r="621" spans="1:1" ht="12.75">
      <c r="A621" s="34"/>
    </row>
    <row r="622" spans="1:1" ht="12.75">
      <c r="A622" s="34"/>
    </row>
    <row r="623" spans="1:1" ht="12.75">
      <c r="A623" s="34"/>
    </row>
    <row r="624" spans="1:1" ht="12.75">
      <c r="A624" s="34"/>
    </row>
    <row r="625" spans="1:1" ht="12.75">
      <c r="A625" s="34"/>
    </row>
    <row r="626" spans="1:1" ht="12.75">
      <c r="A626" s="34"/>
    </row>
    <row r="627" spans="1:1" ht="12.75">
      <c r="A627" s="34"/>
    </row>
    <row r="628" spans="1:1" ht="12.75">
      <c r="A628" s="34"/>
    </row>
    <row r="629" spans="1:1" ht="12.75">
      <c r="A629" s="34"/>
    </row>
    <row r="630" spans="1:1" ht="12.75">
      <c r="A630" s="34"/>
    </row>
    <row r="631" spans="1:1" ht="12.75">
      <c r="A631" s="34"/>
    </row>
    <row r="632" spans="1:1" ht="12.75">
      <c r="A632" s="34"/>
    </row>
    <row r="633" spans="1:1" ht="12.75">
      <c r="A633" s="34"/>
    </row>
    <row r="634" spans="1:1" ht="12.75">
      <c r="A634" s="34"/>
    </row>
    <row r="635" spans="1:1" ht="12.75">
      <c r="A635" s="34"/>
    </row>
    <row r="636" spans="1:1" ht="12.75">
      <c r="A636" s="34"/>
    </row>
    <row r="637" spans="1:1" ht="12.75">
      <c r="A637" s="34"/>
    </row>
    <row r="638" spans="1:1" ht="12.75">
      <c r="A638" s="34"/>
    </row>
    <row r="639" spans="1:1" ht="12.75">
      <c r="A639" s="34"/>
    </row>
    <row r="640" spans="1:1" ht="12.75">
      <c r="A640" s="34"/>
    </row>
    <row r="641" spans="1:1" ht="12.75">
      <c r="A641" s="34"/>
    </row>
    <row r="642" spans="1:1" ht="12.75">
      <c r="A642" s="34"/>
    </row>
    <row r="643" spans="1:1" ht="12.75">
      <c r="A643" s="34"/>
    </row>
    <row r="644" spans="1:1" ht="12.75">
      <c r="A644" s="34"/>
    </row>
    <row r="645" spans="1:1" ht="12.75">
      <c r="A645" s="34"/>
    </row>
    <row r="646" spans="1:1" ht="12.75">
      <c r="A646" s="34"/>
    </row>
    <row r="647" spans="1:1" ht="12.75">
      <c r="A647" s="34"/>
    </row>
    <row r="648" spans="1:1" ht="12.75">
      <c r="A648" s="34"/>
    </row>
    <row r="649" spans="1:1" ht="12.75">
      <c r="A649" s="34"/>
    </row>
    <row r="650" spans="1:1" ht="12.75">
      <c r="A650" s="34"/>
    </row>
    <row r="651" spans="1:1" ht="12.75">
      <c r="A651" s="34"/>
    </row>
    <row r="652" spans="1:1" ht="12.75">
      <c r="A652" s="34"/>
    </row>
    <row r="653" spans="1:1" ht="12.75">
      <c r="A653" s="34"/>
    </row>
    <row r="654" spans="1:1" ht="12.75">
      <c r="A654" s="34"/>
    </row>
    <row r="655" spans="1:1" ht="12.75">
      <c r="A655" s="34"/>
    </row>
    <row r="656" spans="1:1" ht="12.75">
      <c r="A656" s="34"/>
    </row>
    <row r="657" spans="1:1" ht="12.75">
      <c r="A657" s="34"/>
    </row>
    <row r="658" spans="1:1" ht="12.75">
      <c r="A658" s="34"/>
    </row>
    <row r="659" spans="1:1" ht="12.75">
      <c r="A659" s="34"/>
    </row>
    <row r="660" spans="1:1" ht="12.75">
      <c r="A660" s="34"/>
    </row>
    <row r="661" spans="1:1" ht="12.75">
      <c r="A661" s="34"/>
    </row>
    <row r="662" spans="1:1" ht="12.75">
      <c r="A662" s="34"/>
    </row>
    <row r="663" spans="1:1" ht="12.75">
      <c r="A663" s="34"/>
    </row>
    <row r="664" spans="1:1" ht="12.75">
      <c r="A664" s="34"/>
    </row>
    <row r="665" spans="1:1" ht="12.75">
      <c r="A665" s="34"/>
    </row>
    <row r="666" spans="1:1" ht="12.75">
      <c r="A666" s="34"/>
    </row>
    <row r="667" spans="1:1" ht="12.75">
      <c r="A667" s="34"/>
    </row>
    <row r="668" spans="1:1" ht="12.75">
      <c r="A668" s="34"/>
    </row>
    <row r="669" spans="1:1" ht="12.75">
      <c r="A669" s="34"/>
    </row>
    <row r="670" spans="1:1" ht="12.75">
      <c r="A670" s="34"/>
    </row>
    <row r="671" spans="1:1" ht="12.75">
      <c r="A671" s="34"/>
    </row>
    <row r="672" spans="1:1" ht="12.75">
      <c r="A672" s="34"/>
    </row>
    <row r="673" spans="1:1" ht="12.75">
      <c r="A673" s="34"/>
    </row>
    <row r="674" spans="1:1" ht="12.75">
      <c r="A674" s="34"/>
    </row>
    <row r="675" spans="1:1" ht="12.75">
      <c r="A675" s="34"/>
    </row>
    <row r="676" spans="1:1" ht="12.75">
      <c r="A676" s="34"/>
    </row>
    <row r="677" spans="1:1" ht="12.75">
      <c r="A677" s="34"/>
    </row>
    <row r="678" spans="1:1" ht="12.75">
      <c r="A678" s="34"/>
    </row>
    <row r="679" spans="1:1" ht="12.75">
      <c r="A679" s="34"/>
    </row>
    <row r="680" spans="1:1" ht="12.75">
      <c r="A680" s="34"/>
    </row>
    <row r="681" spans="1:1" ht="12.75">
      <c r="A681" s="34"/>
    </row>
    <row r="682" spans="1:1" ht="12.75">
      <c r="A682" s="34"/>
    </row>
    <row r="683" spans="1:1" ht="12.75">
      <c r="A683" s="34"/>
    </row>
    <row r="684" spans="1:1" ht="12.75">
      <c r="A684" s="34"/>
    </row>
    <row r="685" spans="1:1" ht="12.75">
      <c r="A685" s="34"/>
    </row>
    <row r="686" spans="1:1" ht="12.75">
      <c r="A686" s="34"/>
    </row>
    <row r="687" spans="1:1" ht="12.75">
      <c r="A687" s="34"/>
    </row>
    <row r="688" spans="1:1" ht="12.75">
      <c r="A688" s="34"/>
    </row>
    <row r="689" spans="1:1" ht="12.75">
      <c r="A689" s="34"/>
    </row>
    <row r="690" spans="1:1" ht="12.75">
      <c r="A690" s="34"/>
    </row>
    <row r="691" spans="1:1" ht="12.75">
      <c r="A691" s="34"/>
    </row>
    <row r="692" spans="1:1" ht="12.75">
      <c r="A692" s="34"/>
    </row>
    <row r="693" spans="1:1" ht="12.75">
      <c r="A693" s="34"/>
    </row>
    <row r="694" spans="1:1" ht="12.75">
      <c r="A694" s="34"/>
    </row>
    <row r="695" spans="1:1" ht="12.75">
      <c r="A695" s="34"/>
    </row>
    <row r="696" spans="1:1" ht="12.75">
      <c r="A696" s="34"/>
    </row>
    <row r="697" spans="1:1" ht="12.75">
      <c r="A697" s="34"/>
    </row>
    <row r="698" spans="1:1" ht="12.75">
      <c r="A698" s="34"/>
    </row>
    <row r="699" spans="1:1" ht="12.75">
      <c r="A699" s="34"/>
    </row>
    <row r="700" spans="1:1" ht="12.75">
      <c r="A700" s="34"/>
    </row>
    <row r="701" spans="1:1" ht="12.75">
      <c r="A701" s="34"/>
    </row>
    <row r="702" spans="1:1" ht="12.75">
      <c r="A702" s="34"/>
    </row>
    <row r="703" spans="1:1" ht="12.75">
      <c r="A703" s="34"/>
    </row>
    <row r="704" spans="1:1" ht="12.75">
      <c r="A704" s="34"/>
    </row>
    <row r="705" spans="1:1" ht="12.75">
      <c r="A705" s="34"/>
    </row>
    <row r="706" spans="1:1" ht="12.75">
      <c r="A706" s="34"/>
    </row>
    <row r="707" spans="1:1" ht="12.75">
      <c r="A707" s="34"/>
    </row>
    <row r="708" spans="1:1" ht="12.75">
      <c r="A708" s="34"/>
    </row>
    <row r="709" spans="1:1" ht="12.75">
      <c r="A709" s="34"/>
    </row>
    <row r="710" spans="1:1" ht="12.75">
      <c r="A710" s="34"/>
    </row>
    <row r="711" spans="1:1" ht="12.75">
      <c r="A711" s="34"/>
    </row>
    <row r="712" spans="1:1" ht="12.75">
      <c r="A712" s="34"/>
    </row>
    <row r="713" spans="1:1" ht="12.75">
      <c r="A713" s="34"/>
    </row>
    <row r="714" spans="1:1" ht="12.75">
      <c r="A714" s="34"/>
    </row>
    <row r="715" spans="1:1" ht="12.75">
      <c r="A715" s="34"/>
    </row>
    <row r="716" spans="1:1" ht="12.75">
      <c r="A716" s="34"/>
    </row>
    <row r="717" spans="1:1" ht="12.75">
      <c r="A717" s="34"/>
    </row>
    <row r="718" spans="1:1" ht="12.75">
      <c r="A718" s="34"/>
    </row>
    <row r="719" spans="1:1" ht="12.75">
      <c r="A719" s="34"/>
    </row>
    <row r="720" spans="1:1" ht="12.75">
      <c r="A720" s="34"/>
    </row>
    <row r="721" spans="1:1" ht="12.75">
      <c r="A721" s="34"/>
    </row>
    <row r="722" spans="1:1" ht="12.75">
      <c r="A722" s="34"/>
    </row>
    <row r="723" spans="1:1" ht="12.75">
      <c r="A723" s="34"/>
    </row>
    <row r="724" spans="1:1" ht="12.75">
      <c r="A724" s="34"/>
    </row>
    <row r="725" spans="1:1" ht="12.75">
      <c r="A725" s="34"/>
    </row>
    <row r="726" spans="1:1" ht="12.75">
      <c r="A726" s="34"/>
    </row>
    <row r="727" spans="1:1" ht="12.75">
      <c r="A727" s="34"/>
    </row>
    <row r="728" spans="1:1" ht="12.75">
      <c r="A728" s="34"/>
    </row>
    <row r="729" spans="1:1" ht="12.75">
      <c r="A729" s="34"/>
    </row>
    <row r="730" spans="1:1" ht="12.75">
      <c r="A730" s="34"/>
    </row>
    <row r="731" spans="1:1" ht="12.75">
      <c r="A731" s="34"/>
    </row>
    <row r="732" spans="1:1" ht="12.75">
      <c r="A732" s="34"/>
    </row>
    <row r="733" spans="1:1" ht="12.75">
      <c r="A733" s="34"/>
    </row>
    <row r="734" spans="1:1" ht="12.75">
      <c r="A734" s="34"/>
    </row>
    <row r="735" spans="1:1" ht="12.75">
      <c r="A735" s="34"/>
    </row>
    <row r="736" spans="1:1" ht="12.75">
      <c r="A736" s="34"/>
    </row>
    <row r="737" spans="1:1" ht="12.75">
      <c r="A737" s="34"/>
    </row>
    <row r="738" spans="1:1" ht="12.75">
      <c r="A738" s="34"/>
    </row>
    <row r="739" spans="1:1" ht="12.75">
      <c r="A739" s="34"/>
    </row>
    <row r="740" spans="1:1" ht="12.75">
      <c r="A740" s="34"/>
    </row>
    <row r="741" spans="1:1" ht="12.75">
      <c r="A741" s="34"/>
    </row>
    <row r="742" spans="1:1" ht="12.75">
      <c r="A742" s="34"/>
    </row>
    <row r="743" spans="1:1" ht="12.75">
      <c r="A743" s="34"/>
    </row>
    <row r="744" spans="1:1" ht="12.75">
      <c r="A744" s="34"/>
    </row>
    <row r="745" spans="1:1" ht="12.75">
      <c r="A745" s="34"/>
    </row>
    <row r="746" spans="1:1" ht="12.75">
      <c r="A746" s="34"/>
    </row>
    <row r="747" spans="1:1" ht="12.75">
      <c r="A747" s="34"/>
    </row>
    <row r="748" spans="1:1" ht="12.75">
      <c r="A748" s="34"/>
    </row>
    <row r="749" spans="1:1" ht="12.75">
      <c r="A749" s="34"/>
    </row>
    <row r="750" spans="1:1" ht="12.75">
      <c r="A750" s="34"/>
    </row>
    <row r="751" spans="1:1" ht="12.75">
      <c r="A751" s="34"/>
    </row>
    <row r="752" spans="1:1" ht="12.75">
      <c r="A752" s="34"/>
    </row>
    <row r="753" spans="1:1" ht="12.75">
      <c r="A753" s="34"/>
    </row>
    <row r="754" spans="1:1" ht="12.75">
      <c r="A754" s="34"/>
    </row>
    <row r="755" spans="1:1" ht="12.75">
      <c r="A755" s="34"/>
    </row>
    <row r="756" spans="1:1" ht="12.75">
      <c r="A756" s="34"/>
    </row>
    <row r="757" spans="1:1" ht="12.75">
      <c r="A757" s="34"/>
    </row>
    <row r="758" spans="1:1" ht="12.75">
      <c r="A758" s="34"/>
    </row>
    <row r="759" spans="1:1" ht="12.75">
      <c r="A759" s="34"/>
    </row>
    <row r="760" spans="1:1" ht="12.75">
      <c r="A760" s="34"/>
    </row>
    <row r="761" spans="1:1" ht="12.75">
      <c r="A761" s="34"/>
    </row>
    <row r="762" spans="1:1" ht="12.75">
      <c r="A762" s="34"/>
    </row>
    <row r="763" spans="1:1" ht="12.75">
      <c r="A763" s="34"/>
    </row>
    <row r="764" spans="1:1" ht="12.75">
      <c r="A764" s="34"/>
    </row>
    <row r="765" spans="1:1" ht="12.75">
      <c r="A765" s="34"/>
    </row>
    <row r="766" spans="1:1" ht="12.75">
      <c r="A766" s="34"/>
    </row>
    <row r="767" spans="1:1" ht="12.75">
      <c r="A767" s="34"/>
    </row>
    <row r="768" spans="1:1" ht="12.75">
      <c r="A768" s="34"/>
    </row>
    <row r="769" spans="1:1" ht="12.75">
      <c r="A769" s="34"/>
    </row>
    <row r="770" spans="1:1" ht="12.75">
      <c r="A770" s="34"/>
    </row>
    <row r="771" spans="1:1" ht="12.75">
      <c r="A771" s="34"/>
    </row>
    <row r="772" spans="1:1" ht="12.75">
      <c r="A772" s="34"/>
    </row>
    <row r="773" spans="1:1" ht="12.75">
      <c r="A773" s="34"/>
    </row>
    <row r="774" spans="1:1" ht="12.75">
      <c r="A774" s="34"/>
    </row>
    <row r="775" spans="1:1" ht="12.75">
      <c r="A775" s="34"/>
    </row>
    <row r="776" spans="1:1" ht="12.75">
      <c r="A776" s="34"/>
    </row>
    <row r="777" spans="1:1" ht="12.75">
      <c r="A777" s="34"/>
    </row>
    <row r="778" spans="1:1" ht="12.75">
      <c r="A778" s="34"/>
    </row>
    <row r="779" spans="1:1" ht="12.75">
      <c r="A779" s="34"/>
    </row>
    <row r="780" spans="1:1" ht="12.75">
      <c r="A780" s="34"/>
    </row>
    <row r="781" spans="1:1" ht="12.75">
      <c r="A781" s="34"/>
    </row>
    <row r="782" spans="1:1" ht="12.75">
      <c r="A782" s="34"/>
    </row>
    <row r="783" spans="1:1" ht="12.75">
      <c r="A783" s="34"/>
    </row>
    <row r="784" spans="1:1" ht="12.75">
      <c r="A784" s="34"/>
    </row>
    <row r="785" spans="1:1" ht="12.75">
      <c r="A785" s="34"/>
    </row>
    <row r="786" spans="1:1" ht="12.75">
      <c r="A786" s="34"/>
    </row>
    <row r="787" spans="1:1" ht="12.75">
      <c r="A787" s="34"/>
    </row>
    <row r="788" spans="1:1" ht="12.75">
      <c r="A788" s="34"/>
    </row>
    <row r="789" spans="1:1" ht="12.75">
      <c r="A789" s="34"/>
    </row>
    <row r="790" spans="1:1" ht="12.75">
      <c r="A790" s="34"/>
    </row>
    <row r="791" spans="1:1" ht="12.75">
      <c r="A791" s="34"/>
    </row>
    <row r="792" spans="1:1" ht="12.75">
      <c r="A792" s="34"/>
    </row>
    <row r="793" spans="1:1" ht="12.75">
      <c r="A793" s="34"/>
    </row>
    <row r="794" spans="1:1" ht="12.75">
      <c r="A794" s="34"/>
    </row>
    <row r="795" spans="1:1" ht="12.75">
      <c r="A795" s="34"/>
    </row>
    <row r="796" spans="1:1" ht="12.75">
      <c r="A796" s="34"/>
    </row>
    <row r="797" spans="1:1" ht="12.75">
      <c r="A797" s="34"/>
    </row>
    <row r="798" spans="1:1" ht="12.75">
      <c r="A798" s="34"/>
    </row>
    <row r="799" spans="1:1" ht="12.75">
      <c r="A799" s="34"/>
    </row>
    <row r="800" spans="1:1" ht="12.75">
      <c r="A800" s="34"/>
    </row>
    <row r="801" spans="1:1" ht="12.75">
      <c r="A801" s="34"/>
    </row>
    <row r="802" spans="1:1" ht="12.75">
      <c r="A802" s="34"/>
    </row>
    <row r="803" spans="1:1" ht="12.75">
      <c r="A803" s="34"/>
    </row>
    <row r="804" spans="1:1" ht="12.75">
      <c r="A804" s="34"/>
    </row>
    <row r="805" spans="1:1" ht="12.75">
      <c r="A805" s="34"/>
    </row>
    <row r="806" spans="1:1" ht="12.75">
      <c r="A806" s="34"/>
    </row>
    <row r="807" spans="1:1" ht="12.75">
      <c r="A807" s="34"/>
    </row>
    <row r="808" spans="1:1" ht="12.75">
      <c r="A808" s="34"/>
    </row>
    <row r="809" spans="1:1" ht="12.75">
      <c r="A809" s="34"/>
    </row>
    <row r="810" spans="1:1" ht="12.75">
      <c r="A810" s="34"/>
    </row>
    <row r="811" spans="1:1" ht="12.75">
      <c r="A811" s="34"/>
    </row>
    <row r="812" spans="1:1" ht="12.75">
      <c r="A812" s="34"/>
    </row>
    <row r="813" spans="1:1" ht="12.75">
      <c r="A813" s="34"/>
    </row>
    <row r="814" spans="1:1" ht="12.75">
      <c r="A814" s="34"/>
    </row>
    <row r="815" spans="1:1" ht="12.75">
      <c r="A815" s="34"/>
    </row>
    <row r="816" spans="1:1" ht="12.75">
      <c r="A816" s="34"/>
    </row>
    <row r="817" spans="1:1" ht="12.75">
      <c r="A817" s="34"/>
    </row>
    <row r="818" spans="1:1" ht="12.75">
      <c r="A818" s="34"/>
    </row>
    <row r="819" spans="1:1" ht="12.75">
      <c r="A819" s="34"/>
    </row>
    <row r="820" spans="1:1" ht="12.75">
      <c r="A820" s="34"/>
    </row>
    <row r="821" spans="1:1" ht="12.75">
      <c r="A821" s="34"/>
    </row>
    <row r="822" spans="1:1" ht="12.75">
      <c r="A822" s="34"/>
    </row>
    <row r="823" spans="1:1" ht="12.75">
      <c r="A823" s="34"/>
    </row>
    <row r="824" spans="1:1" ht="12.75">
      <c r="A824" s="34"/>
    </row>
    <row r="825" spans="1:1" ht="12.75">
      <c r="A825" s="34"/>
    </row>
    <row r="826" spans="1:1" ht="12.75">
      <c r="A826" s="34"/>
    </row>
    <row r="827" spans="1:1" ht="12.75">
      <c r="A827" s="34"/>
    </row>
    <row r="828" spans="1:1" ht="12.75">
      <c r="A828" s="34"/>
    </row>
    <row r="829" spans="1:1" ht="12.75">
      <c r="A829" s="34"/>
    </row>
    <row r="830" spans="1:1" ht="12.75">
      <c r="A830" s="34"/>
    </row>
    <row r="831" spans="1:1" ht="12.75">
      <c r="A831" s="34"/>
    </row>
    <row r="832" spans="1:1" ht="12.75">
      <c r="A832" s="34"/>
    </row>
    <row r="833" spans="1:1" ht="12.75">
      <c r="A833" s="34"/>
    </row>
    <row r="834" spans="1:1" ht="12.75">
      <c r="A834" s="34"/>
    </row>
    <row r="835" spans="1:1" ht="12.75">
      <c r="A835" s="34"/>
    </row>
    <row r="836" spans="1:1" ht="12.75">
      <c r="A836" s="34"/>
    </row>
    <row r="837" spans="1:1" ht="12.75">
      <c r="A837" s="34"/>
    </row>
    <row r="838" spans="1:1" ht="12.75">
      <c r="A838" s="34"/>
    </row>
    <row r="839" spans="1:1" ht="12.75">
      <c r="A839" s="34"/>
    </row>
    <row r="840" spans="1:1" ht="12.75">
      <c r="A840" s="34"/>
    </row>
    <row r="841" spans="1:1" ht="12.75">
      <c r="A841" s="34"/>
    </row>
    <row r="842" spans="1:1" ht="12.75">
      <c r="A842" s="34"/>
    </row>
    <row r="843" spans="1:1" ht="12.75">
      <c r="A843" s="34"/>
    </row>
    <row r="844" spans="1:1" ht="12.75">
      <c r="A844" s="34"/>
    </row>
    <row r="845" spans="1:1" ht="12.75">
      <c r="A845" s="34"/>
    </row>
    <row r="846" spans="1:1" ht="12.75">
      <c r="A846" s="34"/>
    </row>
    <row r="847" spans="1:1" ht="12.75">
      <c r="A847" s="34"/>
    </row>
    <row r="848" spans="1:1" ht="12.75">
      <c r="A848" s="34"/>
    </row>
    <row r="849" spans="1:1" ht="12.75">
      <c r="A849" s="34"/>
    </row>
    <row r="850" spans="1:1" ht="12.75">
      <c r="A850" s="34"/>
    </row>
    <row r="851" spans="1:1" ht="12.75">
      <c r="A851" s="34"/>
    </row>
    <row r="852" spans="1:1" ht="12.75">
      <c r="A852" s="34"/>
    </row>
    <row r="853" spans="1:1" ht="12.75">
      <c r="A853" s="34"/>
    </row>
    <row r="854" spans="1:1" ht="12.75">
      <c r="A854" s="34"/>
    </row>
    <row r="855" spans="1:1" ht="12.75">
      <c r="A855" s="34"/>
    </row>
    <row r="856" spans="1:1" ht="12.75">
      <c r="A856" s="34"/>
    </row>
    <row r="857" spans="1:1" ht="12.75">
      <c r="A857" s="34"/>
    </row>
    <row r="858" spans="1:1" ht="12.75">
      <c r="A858" s="34"/>
    </row>
    <row r="859" spans="1:1" ht="12.75">
      <c r="A859" s="34"/>
    </row>
    <row r="860" spans="1:1" ht="12.75">
      <c r="A860" s="34"/>
    </row>
    <row r="861" spans="1:1" ht="12.75">
      <c r="A861" s="34"/>
    </row>
    <row r="862" spans="1:1" ht="12.75">
      <c r="A862" s="34"/>
    </row>
    <row r="863" spans="1:1" ht="12.75">
      <c r="A863" s="34"/>
    </row>
    <row r="864" spans="1:1" ht="12.75">
      <c r="A864" s="34"/>
    </row>
    <row r="865" spans="1:1" ht="12.75">
      <c r="A865" s="34"/>
    </row>
    <row r="866" spans="1:1" ht="12.75">
      <c r="A866" s="34"/>
    </row>
    <row r="867" spans="1:1" ht="12.75">
      <c r="A867" s="34"/>
    </row>
    <row r="868" spans="1:1" ht="12.75">
      <c r="A868" s="34"/>
    </row>
    <row r="869" spans="1:1" ht="12.75">
      <c r="A869" s="34"/>
    </row>
    <row r="870" spans="1:1" ht="12.75">
      <c r="A870" s="34"/>
    </row>
    <row r="871" spans="1:1" ht="12.75">
      <c r="A871" s="34"/>
    </row>
    <row r="872" spans="1:1" ht="12.75">
      <c r="A872" s="34"/>
    </row>
    <row r="873" spans="1:1" ht="12.75">
      <c r="A873" s="34"/>
    </row>
    <row r="874" spans="1:1" ht="12.75">
      <c r="A874" s="34"/>
    </row>
    <row r="875" spans="1:1" ht="12.75">
      <c r="A875" s="34"/>
    </row>
    <row r="876" spans="1:1" ht="12.75">
      <c r="A876" s="34"/>
    </row>
    <row r="877" spans="1:1" ht="12.75">
      <c r="A877" s="34"/>
    </row>
    <row r="878" spans="1:1" ht="12.75">
      <c r="A878" s="34"/>
    </row>
    <row r="879" spans="1:1" ht="12.75">
      <c r="A879" s="34"/>
    </row>
    <row r="880" spans="1:1" ht="12.75">
      <c r="A880" s="34"/>
    </row>
    <row r="881" spans="1:1" ht="12.75">
      <c r="A881" s="34"/>
    </row>
    <row r="882" spans="1:1" ht="12.75">
      <c r="A882" s="34"/>
    </row>
    <row r="883" spans="1:1" ht="12.75">
      <c r="A883" s="34"/>
    </row>
    <row r="884" spans="1:1" ht="12.75">
      <c r="A884" s="34"/>
    </row>
    <row r="885" spans="1:1" ht="12.75">
      <c r="A885" s="34"/>
    </row>
    <row r="886" spans="1:1" ht="12.75">
      <c r="A886" s="34"/>
    </row>
    <row r="887" spans="1:1" ht="12.75">
      <c r="A887" s="34"/>
    </row>
    <row r="888" spans="1:1" ht="12.75">
      <c r="A888" s="34"/>
    </row>
    <row r="889" spans="1:1" ht="12.75">
      <c r="A889" s="34"/>
    </row>
    <row r="890" spans="1:1" ht="12.75">
      <c r="A890" s="34"/>
    </row>
    <row r="891" spans="1:1" ht="12.75">
      <c r="A891" s="34"/>
    </row>
    <row r="892" spans="1:1" ht="12.75">
      <c r="A892" s="34"/>
    </row>
    <row r="893" spans="1:1" ht="12.75">
      <c r="A893" s="34"/>
    </row>
    <row r="894" spans="1:1" ht="12.75">
      <c r="A894" s="34"/>
    </row>
    <row r="895" spans="1:1" ht="12.75">
      <c r="A895" s="34"/>
    </row>
    <row r="896" spans="1:1" ht="12.75">
      <c r="A896" s="34"/>
    </row>
    <row r="897" spans="1:1" ht="12.75">
      <c r="A897" s="34"/>
    </row>
    <row r="898" spans="1:1" ht="12.75">
      <c r="A898" s="34"/>
    </row>
    <row r="899" spans="1:1" ht="12.75">
      <c r="A899" s="34"/>
    </row>
    <row r="900" spans="1:1" ht="12.75">
      <c r="A900" s="34"/>
    </row>
    <row r="901" spans="1:1" ht="12.75">
      <c r="A901" s="34"/>
    </row>
    <row r="902" spans="1:1" ht="12.75">
      <c r="A902" s="34"/>
    </row>
    <row r="903" spans="1:1" ht="12.75">
      <c r="A903" s="34"/>
    </row>
    <row r="904" spans="1:1" ht="12.75">
      <c r="A904" s="34"/>
    </row>
    <row r="905" spans="1:1" ht="12.75">
      <c r="A905" s="34"/>
    </row>
    <row r="906" spans="1:1" ht="12.75">
      <c r="A906" s="34"/>
    </row>
    <row r="907" spans="1:1" ht="12.75">
      <c r="A907" s="34"/>
    </row>
    <row r="908" spans="1:1" ht="12.75">
      <c r="A908" s="34"/>
    </row>
    <row r="909" spans="1:1" ht="12.75">
      <c r="A909" s="34"/>
    </row>
    <row r="910" spans="1:1" ht="12.75">
      <c r="A910" s="34"/>
    </row>
    <row r="911" spans="1:1" ht="12.75">
      <c r="A911" s="34"/>
    </row>
    <row r="912" spans="1:1" ht="12.75">
      <c r="A912" s="34"/>
    </row>
    <row r="913" spans="1:1" ht="12.75">
      <c r="A913" s="34"/>
    </row>
    <row r="914" spans="1:1" ht="12.75">
      <c r="A914" s="34"/>
    </row>
    <row r="915" spans="1:1" ht="12.75">
      <c r="A915" s="34"/>
    </row>
    <row r="916" spans="1:1" ht="12.75">
      <c r="A916" s="34"/>
    </row>
    <row r="917" spans="1:1" ht="12.75">
      <c r="A917" s="34"/>
    </row>
    <row r="918" spans="1:1" ht="12.75">
      <c r="A918" s="34"/>
    </row>
    <row r="919" spans="1:1" ht="12.75">
      <c r="A919" s="34"/>
    </row>
    <row r="920" spans="1:1" ht="12.75">
      <c r="A920" s="34"/>
    </row>
    <row r="921" spans="1:1" ht="12.75">
      <c r="A921" s="34"/>
    </row>
    <row r="922" spans="1:1" ht="12.75">
      <c r="A922" s="34"/>
    </row>
    <row r="923" spans="1:1" ht="12.75">
      <c r="A923" s="34"/>
    </row>
    <row r="924" spans="1:1" ht="12.75">
      <c r="A924" s="34"/>
    </row>
    <row r="925" spans="1:1" ht="12.75">
      <c r="A925" s="34"/>
    </row>
    <row r="926" spans="1:1" ht="12.75">
      <c r="A926" s="34"/>
    </row>
    <row r="927" spans="1:1" ht="12.75">
      <c r="A927" s="34"/>
    </row>
    <row r="928" spans="1:1" ht="12.75">
      <c r="A928" s="34"/>
    </row>
    <row r="929" spans="1:1" ht="12.75">
      <c r="A929" s="34"/>
    </row>
    <row r="930" spans="1:1" ht="12.75">
      <c r="A930" s="34"/>
    </row>
    <row r="931" spans="1:1" ht="12.75">
      <c r="A931" s="34"/>
    </row>
    <row r="932" spans="1:1" ht="12.75">
      <c r="A932" s="34"/>
    </row>
    <row r="933" spans="1:1" ht="12.75">
      <c r="A933" s="34"/>
    </row>
    <row r="934" spans="1:1" ht="12.75">
      <c r="A934" s="34"/>
    </row>
    <row r="935" spans="1:1" ht="12.75">
      <c r="A935" s="34"/>
    </row>
    <row r="936" spans="1:1" ht="12.75">
      <c r="A936" s="34"/>
    </row>
    <row r="937" spans="1:1" ht="12.75">
      <c r="A937" s="34"/>
    </row>
    <row r="938" spans="1:1" ht="12.75">
      <c r="A938" s="34"/>
    </row>
    <row r="939" spans="1:1" ht="12.75">
      <c r="A939" s="34"/>
    </row>
    <row r="940" spans="1:1" ht="12.75">
      <c r="A940" s="34"/>
    </row>
    <row r="941" spans="1:1" ht="12.75">
      <c r="A941" s="34"/>
    </row>
    <row r="942" spans="1:1" ht="12.75">
      <c r="A942" s="34"/>
    </row>
    <row r="943" spans="1:1" ht="12.75">
      <c r="A943" s="34"/>
    </row>
    <row r="944" spans="1:1" ht="12.75">
      <c r="A944" s="34"/>
    </row>
    <row r="945" spans="1:1" ht="12.75">
      <c r="A945" s="34"/>
    </row>
    <row r="946" spans="1:1" ht="12.75">
      <c r="A946" s="34"/>
    </row>
    <row r="947" spans="1:1" ht="12.75">
      <c r="A947" s="34"/>
    </row>
    <row r="948" spans="1:1" ht="12.75">
      <c r="A948" s="34"/>
    </row>
    <row r="949" spans="1:1" ht="12.75">
      <c r="A949" s="34"/>
    </row>
    <row r="950" spans="1:1" ht="12.75">
      <c r="A950" s="34"/>
    </row>
    <row r="951" spans="1:1" ht="12.75">
      <c r="A951" s="34"/>
    </row>
    <row r="952" spans="1:1" ht="12.75">
      <c r="A952" s="34"/>
    </row>
    <row r="953" spans="1:1" ht="12.75">
      <c r="A953" s="34"/>
    </row>
    <row r="954" spans="1:1" ht="12.75">
      <c r="A954" s="34"/>
    </row>
    <row r="955" spans="1:1" ht="12.75">
      <c r="A955" s="34"/>
    </row>
    <row r="956" spans="1:1" ht="12.75">
      <c r="A956" s="34"/>
    </row>
    <row r="957" spans="1:1" ht="12.75">
      <c r="A957" s="34"/>
    </row>
    <row r="958" spans="1:1" ht="12.75">
      <c r="A958" s="34"/>
    </row>
    <row r="959" spans="1:1" ht="12.75">
      <c r="A959" s="34"/>
    </row>
    <row r="960" spans="1:1" ht="12.75">
      <c r="A960" s="34"/>
    </row>
    <row r="961" spans="1:1" ht="12.75">
      <c r="A961" s="34"/>
    </row>
    <row r="962" spans="1:1" ht="12.75">
      <c r="A962" s="34"/>
    </row>
    <row r="963" spans="1:1" ht="12.75">
      <c r="A963" s="34"/>
    </row>
    <row r="964" spans="1:1" ht="12.75">
      <c r="A964" s="34"/>
    </row>
    <row r="965" spans="1:1" ht="12.75">
      <c r="A965" s="34"/>
    </row>
    <row r="966" spans="1:1" ht="12.75">
      <c r="A966" s="34"/>
    </row>
    <row r="967" spans="1:1" ht="12.75">
      <c r="A967" s="34"/>
    </row>
    <row r="968" spans="1:1" ht="12.75">
      <c r="A968" s="34"/>
    </row>
    <row r="969" spans="1:1" ht="12.75">
      <c r="A969" s="34"/>
    </row>
    <row r="970" spans="1:1" ht="12.75">
      <c r="A970" s="34"/>
    </row>
    <row r="971" spans="1:1" ht="12.75">
      <c r="A971" s="34"/>
    </row>
    <row r="972" spans="1:1" ht="12.75">
      <c r="A972" s="34"/>
    </row>
    <row r="973" spans="1:1" ht="12.75">
      <c r="A973" s="34"/>
    </row>
    <row r="974" spans="1:1" ht="12.75">
      <c r="A974" s="34"/>
    </row>
    <row r="975" spans="1:1" ht="12.75">
      <c r="A975" s="34"/>
    </row>
    <row r="976" spans="1:1" ht="12.75">
      <c r="A976" s="34"/>
    </row>
    <row r="977" spans="1:1" ht="12.75">
      <c r="A977" s="34"/>
    </row>
    <row r="978" spans="1:1" ht="12.75">
      <c r="A978" s="34"/>
    </row>
    <row r="979" spans="1:1" ht="12.75">
      <c r="A979" s="34"/>
    </row>
    <row r="980" spans="1:1" ht="12.75">
      <c r="A980" s="34"/>
    </row>
    <row r="981" spans="1:1" ht="12.75">
      <c r="A981" s="34"/>
    </row>
    <row r="982" spans="1:1" ht="12.75">
      <c r="A982" s="34"/>
    </row>
    <row r="983" spans="1:1" ht="12.75">
      <c r="A983" s="34"/>
    </row>
    <row r="984" spans="1:1" ht="12.75">
      <c r="A984" s="34"/>
    </row>
    <row r="985" spans="1:1" ht="12.75">
      <c r="A985" s="34"/>
    </row>
  </sheetData>
  <mergeCells count="3">
    <mergeCell ref="A1:AE1"/>
    <mergeCell ref="B3:C3"/>
    <mergeCell ref="A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Billing Details</vt:lpstr>
      <vt:lpstr>Week 1 DATE RANGE</vt:lpstr>
      <vt:lpstr>Week 2 DATE RANGE</vt:lpstr>
      <vt:lpstr>Week 3 DATE RANGE</vt:lpstr>
      <vt:lpstr>Week 4 DATE RANGE</vt:lpstr>
      <vt:lpstr>Week 5 DATE RANGE</vt:lpstr>
      <vt:lpstr>Monthly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 5290</cp:lastModifiedBy>
  <dcterms:modified xsi:type="dcterms:W3CDTF">2025-03-04T05:41:15Z</dcterms:modified>
</cp:coreProperties>
</file>